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\Заводской\"/>
    </mc:Choice>
  </mc:AlternateContent>
  <xr:revisionPtr revIDLastSave="0" documentId="8_{6C9BDE0C-982F-46C7-A3CF-CC9E36F85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ШКОЛЬНИК ВСЕ ЦЕНЫ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6" i="7" l="1"/>
  <c r="B476" i="7"/>
  <c r="F425" i="7"/>
  <c r="B425" i="7"/>
  <c r="F376" i="7"/>
  <c r="B376" i="7"/>
  <c r="F328" i="7"/>
  <c r="B328" i="7"/>
  <c r="F276" i="7"/>
  <c r="B276" i="7"/>
  <c r="F226" i="7"/>
  <c r="B226" i="7"/>
  <c r="F179" i="7"/>
  <c r="B179" i="7"/>
  <c r="B126" i="7"/>
  <c r="F78" i="7"/>
  <c r="B78" i="7"/>
  <c r="F29" i="7"/>
  <c r="B29" i="7"/>
  <c r="F170" i="7"/>
  <c r="C170" i="7"/>
  <c r="D170" i="7"/>
  <c r="B170" i="7"/>
  <c r="G481" i="7"/>
  <c r="H481" i="7"/>
  <c r="F481" i="7"/>
  <c r="C430" i="7"/>
  <c r="F415" i="7"/>
  <c r="B415" i="7"/>
  <c r="G415" i="7"/>
  <c r="C415" i="7"/>
  <c r="C266" i="7"/>
  <c r="G170" i="7"/>
  <c r="G78" i="7"/>
  <c r="C78" i="7"/>
  <c r="G328" i="7" l="1"/>
  <c r="C328" i="7"/>
  <c r="B317" i="7"/>
  <c r="D481" i="7" l="1"/>
  <c r="C481" i="7"/>
  <c r="B481" i="7"/>
  <c r="H476" i="7"/>
  <c r="G476" i="7"/>
  <c r="D476" i="7"/>
  <c r="C476" i="7"/>
  <c r="H465" i="7"/>
  <c r="G465" i="7"/>
  <c r="F465" i="7"/>
  <c r="D465" i="7"/>
  <c r="C465" i="7"/>
  <c r="B465" i="7"/>
  <c r="H430" i="7"/>
  <c r="G430" i="7"/>
  <c r="F430" i="7"/>
  <c r="D430" i="7"/>
  <c r="B430" i="7"/>
  <c r="H425" i="7"/>
  <c r="G425" i="7"/>
  <c r="D425" i="7"/>
  <c r="C425" i="7"/>
  <c r="H415" i="7"/>
  <c r="D415" i="7"/>
  <c r="H381" i="7"/>
  <c r="G381" i="7"/>
  <c r="F381" i="7"/>
  <c r="D381" i="7"/>
  <c r="C381" i="7"/>
  <c r="B381" i="7"/>
  <c r="H376" i="7"/>
  <c r="G376" i="7"/>
  <c r="D376" i="7"/>
  <c r="C376" i="7"/>
  <c r="H367" i="7"/>
  <c r="G367" i="7"/>
  <c r="F367" i="7"/>
  <c r="D367" i="7"/>
  <c r="C367" i="7"/>
  <c r="B367" i="7"/>
  <c r="H333" i="7"/>
  <c r="G333" i="7"/>
  <c r="F333" i="7"/>
  <c r="D333" i="7"/>
  <c r="C333" i="7"/>
  <c r="B333" i="7"/>
  <c r="H328" i="7"/>
  <c r="D328" i="7"/>
  <c r="H317" i="7"/>
  <c r="G317" i="7"/>
  <c r="F317" i="7"/>
  <c r="D317" i="7"/>
  <c r="C317" i="7"/>
  <c r="H281" i="7"/>
  <c r="G281" i="7"/>
  <c r="F281" i="7"/>
  <c r="D281" i="7"/>
  <c r="C281" i="7"/>
  <c r="B281" i="7"/>
  <c r="H276" i="7"/>
  <c r="G276" i="7"/>
  <c r="D276" i="7"/>
  <c r="C276" i="7"/>
  <c r="H266" i="7"/>
  <c r="G266" i="7"/>
  <c r="F266" i="7"/>
  <c r="D266" i="7"/>
  <c r="B266" i="7"/>
  <c r="H231" i="7"/>
  <c r="G231" i="7"/>
  <c r="F231" i="7"/>
  <c r="D231" i="7"/>
  <c r="C231" i="7"/>
  <c r="B231" i="7"/>
  <c r="H226" i="7"/>
  <c r="G226" i="7"/>
  <c r="D226" i="7"/>
  <c r="C226" i="7"/>
  <c r="H217" i="7"/>
  <c r="G217" i="7"/>
  <c r="F217" i="7"/>
  <c r="D217" i="7"/>
  <c r="C217" i="7"/>
  <c r="B217" i="7"/>
  <c r="H184" i="7"/>
  <c r="G184" i="7"/>
  <c r="F184" i="7"/>
  <c r="D184" i="7"/>
  <c r="C184" i="7"/>
  <c r="B184" i="7"/>
  <c r="H179" i="7"/>
  <c r="G179" i="7"/>
  <c r="D179" i="7"/>
  <c r="C179" i="7"/>
  <c r="H170" i="7"/>
  <c r="H131" i="7"/>
  <c r="G131" i="7"/>
  <c r="F131" i="7"/>
  <c r="D131" i="7"/>
  <c r="C131" i="7"/>
  <c r="B131" i="7"/>
  <c r="H126" i="7"/>
  <c r="G126" i="7"/>
  <c r="F126" i="7"/>
  <c r="D126" i="7"/>
  <c r="C126" i="7"/>
  <c r="H115" i="7"/>
  <c r="G115" i="7"/>
  <c r="F115" i="7"/>
  <c r="D115" i="7"/>
  <c r="C115" i="7"/>
  <c r="B115" i="7"/>
  <c r="H83" i="7"/>
  <c r="G83" i="7"/>
  <c r="F83" i="7"/>
  <c r="D83" i="7"/>
  <c r="C83" i="7"/>
  <c r="B83" i="7"/>
  <c r="H78" i="7"/>
  <c r="D78" i="7"/>
  <c r="H67" i="7"/>
  <c r="G67" i="7"/>
  <c r="F67" i="7"/>
  <c r="D67" i="7"/>
  <c r="C67" i="7"/>
  <c r="B67" i="7"/>
  <c r="H34" i="7"/>
  <c r="G34" i="7"/>
  <c r="F34" i="7"/>
  <c r="D34" i="7"/>
  <c r="C34" i="7"/>
  <c r="B34" i="7"/>
  <c r="H29" i="7"/>
  <c r="G29" i="7"/>
  <c r="D29" i="7"/>
  <c r="C29" i="7"/>
  <c r="H18" i="7"/>
  <c r="G18" i="7"/>
  <c r="F18" i="7"/>
  <c r="D18" i="7"/>
  <c r="C18" i="7"/>
  <c r="B18" i="7"/>
</calcChain>
</file>

<file path=xl/sharedStrings.xml><?xml version="1.0" encoding="utf-8"?>
<sst xmlns="http://schemas.openxmlformats.org/spreadsheetml/2006/main" count="790" uniqueCount="111">
  <si>
    <t>Энергетическая ценность</t>
  </si>
  <si>
    <t>Каша "Дружба"</t>
  </si>
  <si>
    <t>Блинчики с повидлом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</si>
  <si>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</si>
  <si>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</si>
  <si>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</si>
  <si>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</si>
  <si>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</si>
  <si>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</si>
  <si>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</si>
  <si>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</si>
  <si>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</si>
  <si>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</si>
  <si>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</si>
  <si>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</si>
  <si>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</si>
  <si>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</si>
  <si>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Бутерброды горячие с сыром</t>
  </si>
  <si>
    <t>Яйца вареные</t>
  </si>
  <si>
    <t>Чай с сахаром</t>
  </si>
  <si>
    <t>Компот из кураги</t>
  </si>
  <si>
    <t>Кисель витаминизированный</t>
  </si>
  <si>
    <t>Булочка с корицей</t>
  </si>
  <si>
    <t>Запеканка из творога (с соусом)</t>
  </si>
  <si>
    <t>Фрикадельки куриные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</si>
  <si>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</si>
  <si>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</si>
  <si>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</si>
  <si>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</si>
  <si>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</si>
  <si>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</si>
  <si>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</si>
  <si>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</si>
  <si>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</si>
  <si>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</si>
  <si>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Макаронные изделия, запеченные с сыром</t>
  </si>
  <si>
    <t>Фрукт свежий ,  сезонный</t>
  </si>
  <si>
    <t>Чай с клубникой и сахаром</t>
  </si>
  <si>
    <t>Щи из свежей капусты с картофелем на мясном бульоне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</si>
  <si>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</si>
  <si>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</si>
  <si>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</si>
  <si>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</si>
  <si>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Каша рисовая молочная жидкая</t>
  </si>
  <si>
    <t>Блинчики с молочным сладким соусом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</si>
  <si>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</si>
  <si>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</si>
  <si>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</si>
  <si>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</si>
  <si>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Омлет с брокколи</t>
  </si>
  <si>
    <t>Батон нарезной</t>
  </si>
  <si>
    <t>Бефстроганов из кур</t>
  </si>
  <si>
    <t>Пирог морковный</t>
  </si>
  <si>
    <t>Каша пшенная молочная жидкая</t>
  </si>
  <si>
    <t>Рассольник ленинградский на курином бульоне</t>
  </si>
  <si>
    <t>Жаркое из птицы</t>
  </si>
  <si>
    <t>Пирожки печеные из сдобного теста с повидлом</t>
  </si>
  <si>
    <t>Чай яблочно-вишневый</t>
  </si>
  <si>
    <t>Голубцы ленивые</t>
  </si>
  <si>
    <t>Крендель сахарный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</si>
  <si>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</si>
  <si>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</si>
  <si>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</si>
  <si>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</si>
  <si>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>Соус Болоньезе (мясо птицы)</t>
  </si>
  <si>
    <t>Суп картофельный  с рисом на курином бульоне</t>
  </si>
  <si>
    <t>Морковь отварная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</si>
  <si>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</si>
  <si>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</si>
  <si>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</si>
  <si>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</si>
  <si>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</si>
  <si>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</si>
  <si>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</si>
  <si>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</si>
  <si>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</si>
  <si>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</si>
  <si>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</si>
  <si>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</si>
  <si>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</si>
  <si>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</si>
  <si>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</si>
  <si>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</si>
  <si>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</si>
  <si>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</si>
  <si>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</si>
  <si>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</si>
  <si>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</si>
  <si>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</si>
  <si>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</si>
  <si>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</si>
  <si>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</si>
  <si>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</si>
  <si>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</si>
  <si>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Свекольник</t>
  </si>
  <si>
    <t>Плюшка новомосковская</t>
  </si>
  <si>
    <t>Каша из хлопьев овсяных "Геркулес" жидкая</t>
  </si>
  <si>
    <t>Масло сливочное</t>
  </si>
  <si>
    <t>Сыр твердый порциями</t>
  </si>
  <si>
    <t>Печенье</t>
  </si>
  <si>
    <t>Каша пшеничная</t>
  </si>
  <si>
    <t>Суп молочный с макаронными изделиями</t>
  </si>
  <si>
    <t>Булочка ванильная</t>
  </si>
  <si>
    <t xml:space="preserve">Биточки рыбные </t>
  </si>
  <si>
    <t>Булочка школьная</t>
  </si>
  <si>
    <t>Напиток из вишни</t>
  </si>
  <si>
    <t>Булочка дорожная</t>
  </si>
  <si>
    <t>Яблоко карамелизованное</t>
  </si>
  <si>
    <t>Рис отварной</t>
  </si>
  <si>
    <t>Пирожки печеные из сдобного теста с капустным фаршем</t>
  </si>
  <si>
    <t>Суп-лапша домашняя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</si>
</sst>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shrinkToFit="1"/>
    </xf>
    <xf numFmtId="0" fontId="4" fillId="0" borderId="1" xfId="0" applyNumberFormat="1" applyFont="1" applyFill="1" applyBorder="1" applyAlignment="1">
      <alignment horizontal="center" shrinkToFi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1280"/>
  <sheetViews>
    <sheetView tabSelected="1" topLeftCell="A469" zoomScale="70" zoomScaleNormal="70" workbookViewId="0">
      <selection activeCell="E452" sqref="E452"/>
    </sheetView>
  </sheetViews>
  <sheetFormatPr defaultColWidth="14.42578125" defaultRowHeight="15" customHeight="1" x14ac:dyDescent="0.2"/>
  <cols>
    <col min="1" max="1" width="36.28515625" style="51" customWidth="1"/>
    <col min="2" max="2" width="9.28515625" style="51" customWidth="1"/>
    <col min="3" max="3" width="10.7109375" style="51" customWidth="1"/>
    <col min="4" max="4" width="12.5703125" style="50" customWidth="1"/>
    <col min="5" max="5" width="36.28515625" style="51" customWidth="1"/>
    <col min="6" max="6" width="8.7109375" style="51" customWidth="1"/>
    <col min="7" max="7" width="10.7109375" style="51" customWidth="1"/>
    <col min="8" max="8" width="11.7109375" style="51" customWidth="1"/>
    <col min="9" max="20" width="8.7109375" style="28" customWidth="1"/>
    <col min="21" max="16384" width="14.42578125" style="28"/>
  </cols>
  <sheetData>
    <row r="1" spans="1:20" ht="15" customHeight="1" x14ac:dyDescent="0.2">
      <c r="A1" s="4"/>
      <c r="B1" s="9"/>
      <c r="C1" s="9"/>
      <c r="D1" s="9"/>
      <c r="E1" s="14"/>
      <c r="F1" s="65" t="s">
        <v>81</v>
      </c>
      <c r="G1" s="65"/>
      <c r="H1" s="65"/>
    </row>
    <row r="2" spans="1:20" ht="15" customHeight="1" x14ac:dyDescent="0.2">
      <c r="A2" s="4"/>
      <c r="B2" s="9"/>
      <c r="C2" s="9"/>
      <c r="D2" s="9"/>
      <c r="E2" s="15" t="s">
        <v>93</v>
      </c>
      <c r="F2" s="61"/>
      <c r="G2" s="61"/>
      <c r="H2" s="61"/>
    </row>
    <row r="3" spans="1:20" ht="15" customHeight="1" x14ac:dyDescent="0.2">
      <c r="A3" s="4"/>
      <c r="B3" s="5"/>
      <c r="C3" s="5"/>
      <c r="D3" s="5"/>
      <c r="E3" s="13"/>
      <c r="F3" s="62"/>
      <c r="G3" s="62"/>
      <c r="H3" s="62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5" customHeight="1" x14ac:dyDescent="0.2">
      <c r="A4" s="4"/>
      <c r="B4" s="5"/>
      <c r="C4" s="5"/>
      <c r="D4" s="5"/>
      <c r="E4" s="13"/>
      <c r="F4" s="23"/>
      <c r="G4" s="23"/>
      <c r="H4" s="23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15" customHeight="1" x14ac:dyDescent="0.2">
      <c r="A5" s="4"/>
      <c r="B5" s="5"/>
      <c r="C5" s="5"/>
      <c r="D5" s="5"/>
      <c r="E5" s="13"/>
      <c r="F5" s="23"/>
      <c r="G5" s="23"/>
      <c r="H5" s="2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15" customHeight="1" x14ac:dyDescent="0.2">
      <c r="A6" s="4"/>
      <c r="B6" s="5"/>
      <c r="C6" s="5"/>
      <c r="D6" s="5"/>
      <c r="E6" s="13"/>
      <c r="F6" s="23"/>
      <c r="G6" s="23"/>
      <c r="H6" s="2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5" customHeight="1" x14ac:dyDescent="0.2">
      <c r="A7" s="4"/>
      <c r="B7" s="5"/>
      <c r="C7" s="5"/>
      <c r="D7" s="5"/>
      <c r="E7" s="13"/>
      <c r="F7" s="23"/>
      <c r="G7" s="23"/>
      <c r="H7" s="23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15" customHeight="1" x14ac:dyDescent="0.2">
      <c r="A8" s="4"/>
      <c r="B8" s="5"/>
      <c r="C8" s="5"/>
      <c r="D8" s="5"/>
      <c r="E8" s="13"/>
      <c r="F8" s="23"/>
      <c r="G8" s="23"/>
      <c r="H8" s="23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5" customHeight="1" x14ac:dyDescent="0.2">
      <c r="A9" s="4"/>
      <c r="B9" s="5"/>
      <c r="C9" s="5"/>
      <c r="D9" s="5"/>
      <c r="E9" s="13"/>
      <c r="F9" s="23"/>
      <c r="G9" s="23"/>
      <c r="H9" s="2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ht="15" customHeight="1" x14ac:dyDescent="0.2">
      <c r="A10" s="63" t="s">
        <v>67</v>
      </c>
      <c r="B10" s="63"/>
      <c r="C10" s="63"/>
      <c r="D10" s="63"/>
      <c r="E10" s="63"/>
      <c r="F10" s="63"/>
      <c r="G10" s="63"/>
      <c r="H10" s="6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2.75" customHeight="1" x14ac:dyDescent="0.2">
      <c r="A11" s="69" t="s">
        <v>68</v>
      </c>
      <c r="B11" s="69"/>
      <c r="C11" s="69"/>
      <c r="D11" s="69"/>
      <c r="E11" s="69" t="s">
        <v>69</v>
      </c>
      <c r="F11" s="69"/>
      <c r="G11" s="69"/>
      <c r="H11" s="6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" customHeight="1" x14ac:dyDescent="0.2">
      <c r="A12" s="69" t="s">
        <v>70</v>
      </c>
      <c r="B12" s="69"/>
      <c r="C12" s="69"/>
      <c r="D12" s="69"/>
      <c r="E12" s="69" t="s">
        <v>71</v>
      </c>
      <c r="F12" s="69"/>
      <c r="G12" s="69"/>
      <c r="H12" s="6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15.75" customHeight="1" x14ac:dyDescent="0.2">
      <c r="A13" s="60" t="s">
        <v>72</v>
      </c>
      <c r="B13" s="60"/>
      <c r="C13" s="60"/>
      <c r="D13" s="60"/>
      <c r="E13" s="60" t="s">
        <v>72</v>
      </c>
      <c r="F13" s="60"/>
      <c r="G13" s="60"/>
      <c r="H13" s="6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50.25" customHeight="1" x14ac:dyDescent="0.2">
      <c r="A14" s="22" t="s">
        <v>73</v>
      </c>
      <c r="B14" s="22" t="s">
        <v>74</v>
      </c>
      <c r="C14" s="22" t="s">
        <v>0</v>
      </c>
      <c r="D14" s="22" t="s">
        <v>75</v>
      </c>
      <c r="E14" s="22" t="s">
        <v>73</v>
      </c>
      <c r="F14" s="22" t="s">
        <v>74</v>
      </c>
      <c r="G14" s="22" t="s">
        <v>0</v>
      </c>
      <c r="H14" s="22" t="s">
        <v>75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ht="15" customHeight="1" x14ac:dyDescent="0.2">
      <c r="A15" s="32" t="s">
        <v>1</v>
      </c>
      <c r="B15" s="33">
        <v>200</v>
      </c>
      <c r="C15" s="33">
        <v>203.5</v>
      </c>
      <c r="D15" s="70">
        <v>72.8</v>
      </c>
      <c r="E15" s="32" t="s">
        <v>1</v>
      </c>
      <c r="F15" s="33">
        <v>250</v>
      </c>
      <c r="G15" s="33">
        <v>274.38</v>
      </c>
      <c r="H15" s="25">
        <v>50</v>
      </c>
    </row>
    <row r="16" spans="1:20" ht="15" customHeight="1" x14ac:dyDescent="0.2">
      <c r="A16" s="32" t="s">
        <v>2</v>
      </c>
      <c r="B16" s="33">
        <v>100</v>
      </c>
      <c r="C16" s="33">
        <v>254.24</v>
      </c>
      <c r="D16" s="71"/>
      <c r="E16" s="32" t="s">
        <v>2</v>
      </c>
      <c r="F16" s="33">
        <v>100</v>
      </c>
      <c r="G16" s="33">
        <v>254.24</v>
      </c>
      <c r="H16" s="25">
        <v>30</v>
      </c>
    </row>
    <row r="17" spans="1:20" ht="15" customHeight="1" x14ac:dyDescent="0.2">
      <c r="A17" s="32" t="s">
        <v>3</v>
      </c>
      <c r="B17" s="33">
        <v>200</v>
      </c>
      <c r="C17" s="33">
        <v>29.08</v>
      </c>
      <c r="D17" s="72"/>
      <c r="E17" s="32" t="s">
        <v>3</v>
      </c>
      <c r="F17" s="33">
        <v>200</v>
      </c>
      <c r="G17" s="33">
        <v>29.08</v>
      </c>
      <c r="H17" s="25">
        <v>20</v>
      </c>
    </row>
    <row r="18" spans="1:20" ht="15.75" customHeight="1" x14ac:dyDescent="0.2">
      <c r="A18" s="1" t="s">
        <v>4</v>
      </c>
      <c r="B18" s="34">
        <f>SUM(B15:B17)</f>
        <v>500</v>
      </c>
      <c r="C18" s="34">
        <f>SUM(C15:C17)</f>
        <v>486.82</v>
      </c>
      <c r="D18" s="35">
        <f>SUM(D15:D17)</f>
        <v>72.8</v>
      </c>
      <c r="E18" s="1" t="s">
        <v>4</v>
      </c>
      <c r="F18" s="34">
        <f>SUM(F15:F17)</f>
        <v>550</v>
      </c>
      <c r="G18" s="34">
        <f>SUM(G15:G17)</f>
        <v>557.70000000000005</v>
      </c>
      <c r="H18" s="34">
        <f>SUM(H15:H17)</f>
        <v>100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5.75" customHeight="1" x14ac:dyDescent="0.2">
      <c r="A19" s="60" t="s">
        <v>76</v>
      </c>
      <c r="B19" s="60"/>
      <c r="C19" s="60"/>
      <c r="D19" s="60"/>
      <c r="E19" s="60" t="s">
        <v>5</v>
      </c>
      <c r="F19" s="60"/>
      <c r="G19" s="60"/>
      <c r="H19" s="6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46.5" customHeight="1" x14ac:dyDescent="0.2">
      <c r="A20" s="22" t="s">
        <v>73</v>
      </c>
      <c r="B20" s="22" t="s">
        <v>74</v>
      </c>
      <c r="C20" s="22" t="s">
        <v>0</v>
      </c>
      <c r="D20" s="22" t="s">
        <v>75</v>
      </c>
      <c r="E20" s="22" t="s">
        <v>73</v>
      </c>
      <c r="F20" s="22" t="s">
        <v>74</v>
      </c>
      <c r="G20" s="22" t="s">
        <v>0</v>
      </c>
      <c r="H20" s="22" t="s">
        <v>75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5.5" customHeight="1" x14ac:dyDescent="0.2">
      <c r="A21" s="24"/>
      <c r="B21" s="24"/>
      <c r="C21" s="24"/>
      <c r="D21" s="24"/>
      <c r="E21" s="32" t="s">
        <v>60</v>
      </c>
      <c r="F21" s="33">
        <v>100</v>
      </c>
      <c r="G21" s="33">
        <v>119</v>
      </c>
      <c r="H21" s="25">
        <v>19</v>
      </c>
    </row>
    <row r="22" spans="1:20" ht="28.5" customHeight="1" x14ac:dyDescent="0.2">
      <c r="A22" s="32" t="s">
        <v>6</v>
      </c>
      <c r="B22" s="33">
        <v>200</v>
      </c>
      <c r="C22" s="33">
        <v>89</v>
      </c>
      <c r="D22" s="25">
        <v>34</v>
      </c>
      <c r="E22" s="32" t="s">
        <v>6</v>
      </c>
      <c r="F22" s="33">
        <v>250</v>
      </c>
      <c r="G22" s="33">
        <v>111.25</v>
      </c>
      <c r="H22" s="25">
        <v>42</v>
      </c>
    </row>
    <row r="23" spans="1:20" ht="15" customHeight="1" x14ac:dyDescent="0.2">
      <c r="A23" s="32" t="s">
        <v>7</v>
      </c>
      <c r="B23" s="33">
        <v>90</v>
      </c>
      <c r="C23" s="33">
        <v>230.35</v>
      </c>
      <c r="D23" s="25">
        <v>70</v>
      </c>
      <c r="E23" s="32" t="s">
        <v>7</v>
      </c>
      <c r="F23" s="33">
        <v>100</v>
      </c>
      <c r="G23" s="33">
        <v>255.94</v>
      </c>
      <c r="H23" s="25">
        <v>78</v>
      </c>
    </row>
    <row r="24" spans="1:20" ht="15" customHeight="1" x14ac:dyDescent="0.2">
      <c r="A24" s="32" t="s">
        <v>8</v>
      </c>
      <c r="B24" s="33">
        <v>20</v>
      </c>
      <c r="C24" s="33">
        <v>16.48</v>
      </c>
      <c r="D24" s="25">
        <v>3</v>
      </c>
      <c r="E24" s="32" t="s">
        <v>8</v>
      </c>
      <c r="F24" s="33">
        <v>20</v>
      </c>
      <c r="G24" s="33">
        <v>16.48</v>
      </c>
      <c r="H24" s="25">
        <v>3</v>
      </c>
    </row>
    <row r="25" spans="1:20" ht="15" customHeight="1" x14ac:dyDescent="0.2">
      <c r="A25" s="32" t="s">
        <v>9</v>
      </c>
      <c r="B25" s="33">
        <v>150</v>
      </c>
      <c r="C25" s="33">
        <v>225.67</v>
      </c>
      <c r="D25" s="25">
        <v>27</v>
      </c>
      <c r="E25" s="32" t="s">
        <v>9</v>
      </c>
      <c r="F25" s="33">
        <v>180</v>
      </c>
      <c r="G25" s="33">
        <v>270.81</v>
      </c>
      <c r="H25" s="25">
        <v>32</v>
      </c>
    </row>
    <row r="26" spans="1:20" ht="15" customHeight="1" x14ac:dyDescent="0.2">
      <c r="A26" s="32" t="s">
        <v>10</v>
      </c>
      <c r="B26" s="33">
        <v>200</v>
      </c>
      <c r="C26" s="33">
        <v>40.44</v>
      </c>
      <c r="D26" s="25">
        <v>18</v>
      </c>
      <c r="E26" s="32" t="s">
        <v>10</v>
      </c>
      <c r="F26" s="33">
        <v>200</v>
      </c>
      <c r="G26" s="33">
        <v>40.44</v>
      </c>
      <c r="H26" s="25">
        <v>18</v>
      </c>
    </row>
    <row r="27" spans="1:20" ht="15" customHeight="1" x14ac:dyDescent="0.2">
      <c r="A27" s="32" t="s">
        <v>11</v>
      </c>
      <c r="B27" s="33">
        <v>30</v>
      </c>
      <c r="C27" s="33">
        <v>59.7</v>
      </c>
      <c r="D27" s="25">
        <v>4</v>
      </c>
      <c r="E27" s="32" t="s">
        <v>11</v>
      </c>
      <c r="F27" s="33">
        <v>30</v>
      </c>
      <c r="G27" s="33">
        <v>59.7</v>
      </c>
      <c r="H27" s="25">
        <v>4</v>
      </c>
    </row>
    <row r="28" spans="1:20" ht="15" customHeight="1" x14ac:dyDescent="0.2">
      <c r="A28" s="32" t="s">
        <v>12</v>
      </c>
      <c r="B28" s="33">
        <v>30</v>
      </c>
      <c r="C28" s="33">
        <v>52.2</v>
      </c>
      <c r="D28" s="25">
        <v>2.5</v>
      </c>
      <c r="E28" s="32" t="s">
        <v>12</v>
      </c>
      <c r="F28" s="33">
        <v>30</v>
      </c>
      <c r="G28" s="33">
        <v>52.2</v>
      </c>
      <c r="H28" s="25">
        <v>2.5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21" customHeight="1" x14ac:dyDescent="0.2">
      <c r="A29" s="12" t="s">
        <v>13</v>
      </c>
      <c r="B29" s="36">
        <f>SUM(B22:B28)</f>
        <v>720</v>
      </c>
      <c r="C29" s="36">
        <f>SUM(C22:C28)</f>
        <v>713.84000000000015</v>
      </c>
      <c r="D29" s="37">
        <f>SUM(D22:D28)</f>
        <v>158.5</v>
      </c>
      <c r="E29" s="12" t="s">
        <v>13</v>
      </c>
      <c r="F29" s="36">
        <f>SUM(F21:F28)</f>
        <v>910</v>
      </c>
      <c r="G29" s="36">
        <f>SUM(G21:G28)</f>
        <v>925.82000000000016</v>
      </c>
      <c r="H29" s="36">
        <f>SUM(H21:H28)</f>
        <v>198.5</v>
      </c>
    </row>
    <row r="30" spans="1:20" s="38" customFormat="1" ht="15" customHeight="1" x14ac:dyDescent="0.25">
      <c r="A30" s="60" t="s">
        <v>84</v>
      </c>
      <c r="B30" s="60"/>
      <c r="C30" s="60"/>
      <c r="D30" s="60"/>
      <c r="E30" s="60" t="s">
        <v>84</v>
      </c>
      <c r="F30" s="60"/>
      <c r="G30" s="60"/>
      <c r="H30" s="60"/>
    </row>
    <row r="31" spans="1:20" ht="46.5" customHeight="1" x14ac:dyDescent="0.2">
      <c r="A31" s="22" t="s">
        <v>73</v>
      </c>
      <c r="B31" s="22" t="s">
        <v>74</v>
      </c>
      <c r="C31" s="22" t="s">
        <v>0</v>
      </c>
      <c r="D31" s="22" t="s">
        <v>75</v>
      </c>
      <c r="E31" s="22" t="s">
        <v>73</v>
      </c>
      <c r="F31" s="22" t="s">
        <v>74</v>
      </c>
      <c r="G31" s="22" t="s">
        <v>0</v>
      </c>
      <c r="H31" s="22" t="s">
        <v>75</v>
      </c>
    </row>
    <row r="32" spans="1:20" ht="24.75" customHeight="1" x14ac:dyDescent="0.2">
      <c r="A32" s="32" t="s">
        <v>14</v>
      </c>
      <c r="B32" s="33">
        <v>100</v>
      </c>
      <c r="C32" s="33">
        <v>239.67</v>
      </c>
      <c r="D32" s="25">
        <v>30</v>
      </c>
      <c r="E32" s="32" t="s">
        <v>14</v>
      </c>
      <c r="F32" s="33">
        <v>100</v>
      </c>
      <c r="G32" s="33">
        <v>239.67</v>
      </c>
      <c r="H32" s="25">
        <v>30</v>
      </c>
    </row>
    <row r="33" spans="1:20" ht="15" customHeight="1" x14ac:dyDescent="0.2">
      <c r="A33" s="32" t="s">
        <v>15</v>
      </c>
      <c r="B33" s="33">
        <v>200</v>
      </c>
      <c r="C33" s="33">
        <v>42.14</v>
      </c>
      <c r="D33" s="25">
        <v>25</v>
      </c>
      <c r="E33" s="32" t="s">
        <v>15</v>
      </c>
      <c r="F33" s="33">
        <v>200</v>
      </c>
      <c r="G33" s="33">
        <v>42.14</v>
      </c>
      <c r="H33" s="25">
        <v>25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15" customHeight="1" x14ac:dyDescent="0.2">
      <c r="A34" s="12" t="s">
        <v>77</v>
      </c>
      <c r="B34" s="36">
        <f>SUM(B32:B33)</f>
        <v>300</v>
      </c>
      <c r="C34" s="36">
        <f>SUM(C32:C33)</f>
        <v>281.81</v>
      </c>
      <c r="D34" s="36">
        <f>SUM(D32:D33)</f>
        <v>55</v>
      </c>
      <c r="E34" s="12" t="s">
        <v>77</v>
      </c>
      <c r="F34" s="36">
        <f>SUM(F32:F33)</f>
        <v>300</v>
      </c>
      <c r="G34" s="36">
        <f>SUM(G32:G33)</f>
        <v>281.81</v>
      </c>
      <c r="H34" s="36">
        <f>SUM(H32:H33)</f>
        <v>55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ht="15" customHeight="1" x14ac:dyDescent="0.2">
      <c r="A35" s="60" t="s">
        <v>78</v>
      </c>
      <c r="B35" s="60"/>
      <c r="C35" s="60"/>
      <c r="D35" s="60"/>
      <c r="E35" s="60"/>
      <c r="F35" s="60"/>
      <c r="G35" s="60"/>
      <c r="H35" s="6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46.5" customHeight="1" x14ac:dyDescent="0.2">
      <c r="A36" s="22" t="s">
        <v>73</v>
      </c>
      <c r="B36" s="22" t="s">
        <v>74</v>
      </c>
      <c r="C36" s="22" t="s">
        <v>0</v>
      </c>
      <c r="D36" s="22" t="s">
        <v>75</v>
      </c>
      <c r="E36" s="22" t="s">
        <v>73</v>
      </c>
      <c r="F36" s="22" t="s">
        <v>74</v>
      </c>
      <c r="G36" s="22" t="s">
        <v>0</v>
      </c>
      <c r="H36" s="22" t="s">
        <v>75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ht="20.100000000000001" customHeight="1" x14ac:dyDescent="0.2">
      <c r="A37" s="24"/>
      <c r="B37" s="24"/>
      <c r="C37" s="24"/>
      <c r="D37" s="24"/>
      <c r="E37" s="24"/>
      <c r="F37" s="24"/>
      <c r="G37" s="24"/>
      <c r="H37" s="24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20.100000000000001" customHeight="1" x14ac:dyDescent="0.2">
      <c r="A38" s="24"/>
      <c r="B38" s="24"/>
      <c r="C38" s="24"/>
      <c r="D38" s="24"/>
      <c r="E38" s="24"/>
      <c r="F38" s="24"/>
      <c r="G38" s="24"/>
      <c r="H38" s="24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ht="20.100000000000001" customHeight="1" x14ac:dyDescent="0.2">
      <c r="A39" s="24"/>
      <c r="B39" s="24"/>
      <c r="C39" s="24"/>
      <c r="D39" s="24"/>
      <c r="E39" s="24"/>
      <c r="F39" s="24"/>
      <c r="G39" s="24"/>
      <c r="H39" s="24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ht="20.100000000000001" customHeight="1" x14ac:dyDescent="0.2">
      <c r="A40" s="24"/>
      <c r="B40" s="24"/>
      <c r="C40" s="24"/>
      <c r="D40" s="24"/>
      <c r="E40" s="24"/>
      <c r="F40" s="24"/>
      <c r="G40" s="24"/>
      <c r="H40" s="24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ht="20.100000000000001" customHeight="1" x14ac:dyDescent="0.2">
      <c r="A41" s="24"/>
      <c r="B41" s="24"/>
      <c r="C41" s="24"/>
      <c r="D41" s="24"/>
      <c r="E41" s="24"/>
      <c r="F41" s="24"/>
      <c r="G41" s="24"/>
      <c r="H41" s="24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ht="20.100000000000001" customHeight="1" x14ac:dyDescent="0.2">
      <c r="A42" s="24"/>
      <c r="B42" s="24"/>
      <c r="C42" s="24"/>
      <c r="D42" s="24"/>
      <c r="E42" s="24"/>
      <c r="F42" s="24"/>
      <c r="G42" s="24"/>
      <c r="H42" s="24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ht="20.100000000000001" customHeight="1" x14ac:dyDescent="0.2">
      <c r="A43" s="24"/>
      <c r="B43" s="24"/>
      <c r="C43" s="24"/>
      <c r="D43" s="24"/>
      <c r="E43" s="24"/>
      <c r="F43" s="24"/>
      <c r="G43" s="24"/>
      <c r="H43" s="24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ht="20.100000000000001" customHeight="1" x14ac:dyDescent="0.2">
      <c r="A44" s="1"/>
      <c r="B44" s="3"/>
      <c r="C44" s="3"/>
      <c r="D44" s="3"/>
      <c r="E44" s="1"/>
      <c r="F44" s="3"/>
      <c r="G44" s="3"/>
      <c r="H44" s="3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ht="15" customHeight="1" x14ac:dyDescent="0.2">
      <c r="A45" s="4"/>
      <c r="B45" s="5"/>
      <c r="C45" s="5"/>
      <c r="D45" s="5"/>
      <c r="E45" s="4"/>
      <c r="F45" s="5"/>
      <c r="G45" s="5"/>
      <c r="H45" s="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ht="15" customHeight="1" x14ac:dyDescent="0.2">
      <c r="A46" s="20" t="s">
        <v>79</v>
      </c>
      <c r="B46" s="7"/>
      <c r="C46" s="7"/>
      <c r="D46" s="5"/>
      <c r="E46" s="4"/>
      <c r="F46" s="5"/>
      <c r="G46" s="5"/>
      <c r="H46" s="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ht="15" customHeight="1" x14ac:dyDescent="0.2">
      <c r="A47" s="20"/>
      <c r="B47" s="5"/>
      <c r="C47" s="5"/>
      <c r="D47" s="5"/>
      <c r="E47" s="4"/>
      <c r="F47" s="5"/>
      <c r="G47" s="5"/>
      <c r="H47" s="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ht="18" customHeight="1" x14ac:dyDescent="0.2">
      <c r="A48" s="20" t="s">
        <v>80</v>
      </c>
      <c r="B48" s="7"/>
      <c r="C48" s="7"/>
      <c r="D48" s="5"/>
      <c r="E48" s="4"/>
      <c r="F48" s="5"/>
      <c r="G48" s="5"/>
      <c r="H48" s="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5" customHeight="1" x14ac:dyDescent="0.2">
      <c r="A49" s="4"/>
      <c r="B49" s="9"/>
      <c r="C49" s="9"/>
      <c r="D49" s="9"/>
      <c r="E49" s="14"/>
      <c r="F49" s="65" t="s">
        <v>81</v>
      </c>
      <c r="G49" s="65"/>
      <c r="H49" s="65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ht="15" customHeight="1" x14ac:dyDescent="0.2">
      <c r="A50" s="4"/>
      <c r="B50" s="9"/>
      <c r="C50" s="9"/>
      <c r="D50" s="9"/>
      <c r="E50" s="15" t="s">
        <v>93</v>
      </c>
      <c r="F50" s="61"/>
      <c r="G50" s="61"/>
      <c r="H50" s="6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ht="15" customHeight="1" x14ac:dyDescent="0.2">
      <c r="A51" s="4"/>
      <c r="B51" s="5"/>
      <c r="C51" s="5"/>
      <c r="D51" s="5"/>
      <c r="E51" s="13"/>
      <c r="F51" s="62"/>
      <c r="G51" s="62"/>
      <c r="H51" s="6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ht="15" customHeight="1" x14ac:dyDescent="0.2">
      <c r="A52" s="4"/>
      <c r="B52" s="5"/>
      <c r="C52" s="5"/>
      <c r="D52" s="5"/>
      <c r="E52" s="13"/>
      <c r="F52" s="23"/>
      <c r="G52" s="23"/>
      <c r="H52" s="23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ht="15" customHeight="1" x14ac:dyDescent="0.2">
      <c r="A53" s="4"/>
      <c r="B53" s="5"/>
      <c r="C53" s="5"/>
      <c r="D53" s="5"/>
      <c r="E53" s="13"/>
      <c r="F53" s="23"/>
      <c r="G53" s="23"/>
      <c r="H53" s="23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ht="15" customHeight="1" x14ac:dyDescent="0.2">
      <c r="A54" s="4"/>
      <c r="B54" s="5"/>
      <c r="C54" s="5"/>
      <c r="D54" s="5"/>
      <c r="E54" s="13"/>
      <c r="F54" s="23"/>
      <c r="G54" s="23"/>
      <c r="H54" s="23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ht="15" customHeight="1" x14ac:dyDescent="0.2">
      <c r="A55" s="4"/>
      <c r="B55" s="5"/>
      <c r="C55" s="5"/>
      <c r="D55" s="5"/>
      <c r="E55" s="13"/>
      <c r="F55" s="23"/>
      <c r="G55" s="23"/>
      <c r="H55" s="23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ht="15" customHeight="1" x14ac:dyDescent="0.2">
      <c r="A56" s="4"/>
      <c r="B56" s="5"/>
      <c r="C56" s="5"/>
      <c r="D56" s="5"/>
      <c r="E56" s="13"/>
      <c r="F56" s="23"/>
      <c r="G56" s="23"/>
      <c r="H56" s="23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ht="15" customHeight="1" x14ac:dyDescent="0.2">
      <c r="A57" s="4"/>
      <c r="B57" s="5"/>
      <c r="C57" s="5"/>
      <c r="D57" s="5"/>
      <c r="E57" s="13"/>
      <c r="F57" s="23"/>
      <c r="G57" s="23"/>
      <c r="H57" s="23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ht="15" customHeight="1" x14ac:dyDescent="0.2">
      <c r="A58" s="63" t="s">
        <v>82</v>
      </c>
      <c r="B58" s="63"/>
      <c r="C58" s="63"/>
      <c r="D58" s="63"/>
      <c r="E58" s="63"/>
      <c r="F58" s="63"/>
      <c r="G58" s="63"/>
      <c r="H58" s="6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ht="15" customHeight="1" x14ac:dyDescent="0.2">
      <c r="A59" s="64" t="s">
        <v>68</v>
      </c>
      <c r="B59" s="64"/>
      <c r="C59" s="64"/>
      <c r="D59" s="64"/>
      <c r="E59" s="64" t="s">
        <v>69</v>
      </c>
      <c r="F59" s="64"/>
      <c r="G59" s="64"/>
      <c r="H59" s="6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</row>
    <row r="60" spans="1:20" ht="18" customHeight="1" x14ac:dyDescent="0.2">
      <c r="A60" s="64" t="s">
        <v>70</v>
      </c>
      <c r="B60" s="64"/>
      <c r="C60" s="64"/>
      <c r="D60" s="64"/>
      <c r="E60" s="64" t="s">
        <v>71</v>
      </c>
      <c r="F60" s="64"/>
      <c r="G60" s="64"/>
      <c r="H60" s="64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8" customFormat="1" ht="15" customHeight="1" x14ac:dyDescent="0.25">
      <c r="A61" s="60" t="s">
        <v>72</v>
      </c>
      <c r="B61" s="60"/>
      <c r="C61" s="60"/>
      <c r="D61" s="60"/>
      <c r="E61" s="60" t="s">
        <v>83</v>
      </c>
      <c r="F61" s="60"/>
      <c r="G61" s="60"/>
      <c r="H61" s="60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s="38" customFormat="1" ht="46.5" customHeight="1" x14ac:dyDescent="0.25">
      <c r="A62" s="22" t="s">
        <v>73</v>
      </c>
      <c r="B62" s="22" t="s">
        <v>74</v>
      </c>
      <c r="C62" s="22" t="s">
        <v>0</v>
      </c>
      <c r="D62" s="22" t="s">
        <v>75</v>
      </c>
      <c r="E62" s="22" t="s">
        <v>73</v>
      </c>
      <c r="F62" s="22" t="s">
        <v>74</v>
      </c>
      <c r="G62" s="22" t="s">
        <v>0</v>
      </c>
      <c r="H62" s="22" t="s">
        <v>75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</row>
    <row r="63" spans="1:20" ht="15" customHeight="1" x14ac:dyDescent="0.2">
      <c r="A63" s="32" t="s">
        <v>16</v>
      </c>
      <c r="B63" s="33">
        <v>200</v>
      </c>
      <c r="C63" s="33">
        <v>257.32</v>
      </c>
      <c r="D63" s="70">
        <v>72.8</v>
      </c>
      <c r="E63" s="32" t="s">
        <v>16</v>
      </c>
      <c r="F63" s="33">
        <v>250</v>
      </c>
      <c r="G63" s="33">
        <v>321.64999999999998</v>
      </c>
      <c r="H63" s="25">
        <v>50</v>
      </c>
    </row>
    <row r="64" spans="1:20" ht="15" customHeight="1" x14ac:dyDescent="0.2">
      <c r="A64" s="32" t="s">
        <v>17</v>
      </c>
      <c r="B64" s="33">
        <v>60</v>
      </c>
      <c r="C64" s="33">
        <v>193.91</v>
      </c>
      <c r="D64" s="71"/>
      <c r="E64" s="32" t="s">
        <v>17</v>
      </c>
      <c r="F64" s="33">
        <v>60</v>
      </c>
      <c r="G64" s="33">
        <v>193.91</v>
      </c>
      <c r="H64" s="25">
        <v>35</v>
      </c>
    </row>
    <row r="65" spans="1:20" ht="15" customHeight="1" x14ac:dyDescent="0.2">
      <c r="A65" s="32" t="s">
        <v>18</v>
      </c>
      <c r="B65" s="33">
        <v>40</v>
      </c>
      <c r="C65" s="33">
        <v>63</v>
      </c>
      <c r="D65" s="71"/>
      <c r="E65" s="32" t="s">
        <v>18</v>
      </c>
      <c r="F65" s="33">
        <v>40</v>
      </c>
      <c r="G65" s="33">
        <v>63</v>
      </c>
      <c r="H65" s="25">
        <v>13</v>
      </c>
    </row>
    <row r="66" spans="1:20" ht="15" customHeight="1" x14ac:dyDescent="0.2">
      <c r="A66" s="32" t="s">
        <v>19</v>
      </c>
      <c r="B66" s="33">
        <v>200</v>
      </c>
      <c r="C66" s="33">
        <v>26.8</v>
      </c>
      <c r="D66" s="72"/>
      <c r="E66" s="32" t="s">
        <v>19</v>
      </c>
      <c r="F66" s="33">
        <v>200</v>
      </c>
      <c r="G66" s="33">
        <v>26.8</v>
      </c>
      <c r="H66" s="25">
        <v>10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</row>
    <row r="67" spans="1:20" s="38" customFormat="1" ht="15" customHeight="1" x14ac:dyDescent="0.25">
      <c r="A67" s="12" t="s">
        <v>4</v>
      </c>
      <c r="B67" s="36">
        <f>SUM(B63:B66)</f>
        <v>500</v>
      </c>
      <c r="C67" s="36">
        <f>SUM(C63:C66)</f>
        <v>541.03</v>
      </c>
      <c r="D67" s="36">
        <f>SUM(D63:D66)</f>
        <v>72.8</v>
      </c>
      <c r="E67" s="12" t="s">
        <v>4</v>
      </c>
      <c r="F67" s="36">
        <f>SUM(F63:F66)</f>
        <v>550</v>
      </c>
      <c r="G67" s="36">
        <f>SUM(G63:G66)</f>
        <v>605.3599999999999</v>
      </c>
      <c r="H67" s="36">
        <f>SUM(H63:H66)</f>
        <v>108</v>
      </c>
    </row>
    <row r="68" spans="1:20" s="38" customFormat="1" ht="15" customHeight="1" x14ac:dyDescent="0.25">
      <c r="A68" s="60" t="s">
        <v>5</v>
      </c>
      <c r="B68" s="60"/>
      <c r="C68" s="60"/>
      <c r="D68" s="60"/>
      <c r="E68" s="60" t="s">
        <v>5</v>
      </c>
      <c r="F68" s="60"/>
      <c r="G68" s="60"/>
      <c r="H68" s="60"/>
    </row>
    <row r="69" spans="1:20" s="38" customFormat="1" ht="46.5" customHeight="1" x14ac:dyDescent="0.25">
      <c r="A69" s="22" t="s">
        <v>73</v>
      </c>
      <c r="B69" s="22" t="s">
        <v>74</v>
      </c>
      <c r="C69" s="22" t="s">
        <v>0</v>
      </c>
      <c r="D69" s="22" t="s">
        <v>75</v>
      </c>
      <c r="E69" s="22" t="s">
        <v>73</v>
      </c>
      <c r="F69" s="22" t="s">
        <v>74</v>
      </c>
      <c r="G69" s="22" t="s">
        <v>0</v>
      </c>
      <c r="H69" s="22" t="s">
        <v>75</v>
      </c>
    </row>
    <row r="70" spans="1:20" ht="15" customHeight="1" x14ac:dyDescent="0.2">
      <c r="A70" s="18"/>
      <c r="B70" s="18"/>
      <c r="C70" s="18"/>
      <c r="D70" s="18"/>
      <c r="E70" s="26" t="s">
        <v>66</v>
      </c>
      <c r="F70" s="16">
        <v>100</v>
      </c>
      <c r="G70" s="17">
        <v>28.33</v>
      </c>
      <c r="H70" s="17">
        <v>13</v>
      </c>
    </row>
    <row r="71" spans="1:20" ht="24" customHeight="1" x14ac:dyDescent="0.2">
      <c r="A71" s="26" t="s">
        <v>94</v>
      </c>
      <c r="B71" s="16">
        <v>200</v>
      </c>
      <c r="C71" s="17">
        <v>87.08</v>
      </c>
      <c r="D71" s="17">
        <v>39</v>
      </c>
      <c r="E71" s="26" t="s">
        <v>94</v>
      </c>
      <c r="F71" s="16">
        <v>250</v>
      </c>
      <c r="G71" s="17">
        <v>120.85</v>
      </c>
      <c r="H71" s="17">
        <v>48</v>
      </c>
    </row>
    <row r="72" spans="1:20" ht="15" customHeight="1" x14ac:dyDescent="0.2">
      <c r="A72" s="26" t="s">
        <v>103</v>
      </c>
      <c r="B72" s="16">
        <v>90</v>
      </c>
      <c r="C72" s="17">
        <v>204.7</v>
      </c>
      <c r="D72" s="17">
        <v>60</v>
      </c>
      <c r="E72" s="26" t="s">
        <v>103</v>
      </c>
      <c r="F72" s="16">
        <v>100</v>
      </c>
      <c r="G72" s="17">
        <v>224.47</v>
      </c>
      <c r="H72" s="17">
        <v>67</v>
      </c>
    </row>
    <row r="73" spans="1:20" ht="15" customHeight="1" x14ac:dyDescent="0.2">
      <c r="A73" s="26" t="s">
        <v>25</v>
      </c>
      <c r="B73" s="16">
        <v>20</v>
      </c>
      <c r="C73" s="17">
        <v>11.5</v>
      </c>
      <c r="D73" s="17">
        <v>3</v>
      </c>
      <c r="E73" s="40" t="s">
        <v>25</v>
      </c>
      <c r="F73" s="41">
        <v>20</v>
      </c>
      <c r="G73" s="41">
        <v>11.5</v>
      </c>
      <c r="H73" s="17">
        <v>3</v>
      </c>
    </row>
    <row r="74" spans="1:20" ht="15" customHeight="1" x14ac:dyDescent="0.2">
      <c r="A74" s="26" t="s">
        <v>100</v>
      </c>
      <c r="B74" s="16">
        <v>150</v>
      </c>
      <c r="C74" s="17">
        <v>218.52</v>
      </c>
      <c r="D74" s="17">
        <v>20</v>
      </c>
      <c r="E74" s="26" t="s">
        <v>100</v>
      </c>
      <c r="F74" s="16">
        <v>180</v>
      </c>
      <c r="G74" s="17">
        <v>262.22000000000003</v>
      </c>
      <c r="H74" s="17">
        <v>24</v>
      </c>
    </row>
    <row r="75" spans="1:20" ht="15" customHeight="1" x14ac:dyDescent="0.2">
      <c r="A75" s="26" t="s">
        <v>20</v>
      </c>
      <c r="B75" s="16">
        <v>200</v>
      </c>
      <c r="C75" s="17">
        <v>112.36</v>
      </c>
      <c r="D75" s="17">
        <v>23</v>
      </c>
      <c r="E75" s="26" t="s">
        <v>20</v>
      </c>
      <c r="F75" s="16">
        <v>200</v>
      </c>
      <c r="G75" s="17">
        <v>112.36</v>
      </c>
      <c r="H75" s="17">
        <v>23</v>
      </c>
    </row>
    <row r="76" spans="1:20" ht="15" customHeight="1" x14ac:dyDescent="0.2">
      <c r="A76" s="26" t="s">
        <v>11</v>
      </c>
      <c r="B76" s="16">
        <v>30</v>
      </c>
      <c r="C76" s="17">
        <v>59.7</v>
      </c>
      <c r="D76" s="17">
        <v>4</v>
      </c>
      <c r="E76" s="26" t="s">
        <v>11</v>
      </c>
      <c r="F76" s="16">
        <v>30</v>
      </c>
      <c r="G76" s="17">
        <v>59.7</v>
      </c>
      <c r="H76" s="17">
        <v>4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</row>
    <row r="77" spans="1:20" ht="15" customHeight="1" x14ac:dyDescent="0.2">
      <c r="A77" s="26" t="s">
        <v>12</v>
      </c>
      <c r="B77" s="16">
        <v>30</v>
      </c>
      <c r="C77" s="17">
        <v>52.2</v>
      </c>
      <c r="D77" s="17">
        <v>2.5</v>
      </c>
      <c r="E77" s="26" t="s">
        <v>12</v>
      </c>
      <c r="F77" s="16">
        <v>30</v>
      </c>
      <c r="G77" s="17">
        <v>52.2</v>
      </c>
      <c r="H77" s="17">
        <v>2.5</v>
      </c>
    </row>
    <row r="78" spans="1:20" ht="15" customHeight="1" x14ac:dyDescent="0.2">
      <c r="A78" s="1" t="s">
        <v>13</v>
      </c>
      <c r="B78" s="34">
        <f>SUM(B71:B77)</f>
        <v>720</v>
      </c>
      <c r="C78" s="34">
        <f>SUM(C71:C77)</f>
        <v>746.06000000000006</v>
      </c>
      <c r="D78" s="34">
        <f>SUM(D71:D77)-D74</f>
        <v>131.5</v>
      </c>
      <c r="E78" s="1" t="s">
        <v>13</v>
      </c>
      <c r="F78" s="34">
        <f>SUM(F70:F77)</f>
        <v>910</v>
      </c>
      <c r="G78" s="42">
        <f>SUM(G70:G77)</f>
        <v>871.63000000000011</v>
      </c>
      <c r="H78" s="42">
        <f>SUM(H70:H77)-H74</f>
        <v>160.5</v>
      </c>
    </row>
    <row r="79" spans="1:20" ht="15" customHeight="1" x14ac:dyDescent="0.2">
      <c r="A79" s="59" t="s">
        <v>84</v>
      </c>
      <c r="B79" s="59"/>
      <c r="C79" s="59"/>
      <c r="D79" s="59"/>
      <c r="E79" s="59" t="s">
        <v>84</v>
      </c>
      <c r="F79" s="59"/>
      <c r="G79" s="59"/>
      <c r="H79" s="59"/>
    </row>
    <row r="80" spans="1:20" s="38" customFormat="1" ht="46.5" customHeight="1" x14ac:dyDescent="0.25">
      <c r="A80" s="22" t="s">
        <v>73</v>
      </c>
      <c r="B80" s="22" t="s">
        <v>74</v>
      </c>
      <c r="C80" s="22" t="s">
        <v>0</v>
      </c>
      <c r="D80" s="22" t="s">
        <v>75</v>
      </c>
      <c r="E80" s="22" t="s">
        <v>73</v>
      </c>
      <c r="F80" s="22" t="s">
        <v>74</v>
      </c>
      <c r="G80" s="22" t="s">
        <v>0</v>
      </c>
      <c r="H80" s="22" t="s">
        <v>75</v>
      </c>
    </row>
    <row r="81" spans="1:20" ht="15" customHeight="1" x14ac:dyDescent="0.2">
      <c r="A81" s="32" t="s">
        <v>21</v>
      </c>
      <c r="B81" s="33">
        <v>200</v>
      </c>
      <c r="C81" s="33">
        <v>95</v>
      </c>
      <c r="D81" s="25">
        <v>22</v>
      </c>
      <c r="E81" s="32" t="s">
        <v>21</v>
      </c>
      <c r="F81" s="33">
        <v>200</v>
      </c>
      <c r="G81" s="33">
        <v>95</v>
      </c>
      <c r="H81" s="25">
        <v>22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ht="15" customHeight="1" x14ac:dyDescent="0.2">
      <c r="A82" s="32" t="s">
        <v>22</v>
      </c>
      <c r="B82" s="33">
        <v>100</v>
      </c>
      <c r="C82" s="33">
        <v>245.94</v>
      </c>
      <c r="D82" s="25">
        <v>35</v>
      </c>
      <c r="E82" s="32" t="s">
        <v>22</v>
      </c>
      <c r="F82" s="33">
        <v>100</v>
      </c>
      <c r="G82" s="33">
        <v>245.94</v>
      </c>
      <c r="H82" s="25">
        <v>35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38" customFormat="1" ht="15" customHeight="1" x14ac:dyDescent="0.25">
      <c r="A83" s="12" t="s">
        <v>77</v>
      </c>
      <c r="B83" s="36">
        <f>SUM(B81:B82)</f>
        <v>300</v>
      </c>
      <c r="C83" s="36">
        <f>SUM(C81:C82)</f>
        <v>340.94</v>
      </c>
      <c r="D83" s="36">
        <f>SUM(D81:D82)</f>
        <v>57</v>
      </c>
      <c r="E83" s="12" t="s">
        <v>77</v>
      </c>
      <c r="F83" s="36">
        <f>SUM(F81:F82)</f>
        <v>300</v>
      </c>
      <c r="G83" s="36">
        <f>SUM(G81:G82)</f>
        <v>340.94</v>
      </c>
      <c r="H83" s="36">
        <f>SUM(H81:H82)</f>
        <v>57</v>
      </c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</row>
    <row r="84" spans="1:20" s="38" customFormat="1" ht="15" customHeight="1" x14ac:dyDescent="0.25">
      <c r="A84" s="60" t="s">
        <v>78</v>
      </c>
      <c r="B84" s="60"/>
      <c r="C84" s="60"/>
      <c r="D84" s="60"/>
      <c r="E84" s="60"/>
      <c r="F84" s="60"/>
      <c r="G84" s="60"/>
      <c r="H84" s="6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</row>
    <row r="85" spans="1:20" s="38" customFormat="1" ht="46.5" customHeight="1" x14ac:dyDescent="0.25">
      <c r="A85" s="22" t="s">
        <v>73</v>
      </c>
      <c r="B85" s="22" t="s">
        <v>74</v>
      </c>
      <c r="C85" s="22" t="s">
        <v>0</v>
      </c>
      <c r="D85" s="22" t="s">
        <v>75</v>
      </c>
      <c r="E85" s="22" t="s">
        <v>73</v>
      </c>
      <c r="F85" s="22" t="s">
        <v>74</v>
      </c>
      <c r="G85" s="22" t="s">
        <v>0</v>
      </c>
      <c r="H85" s="22" t="s">
        <v>75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</row>
    <row r="86" spans="1:20" ht="20.100000000000001" customHeight="1" x14ac:dyDescent="0.2">
      <c r="A86" s="24"/>
      <c r="B86" s="24"/>
      <c r="C86" s="24"/>
      <c r="D86" s="24"/>
      <c r="E86" s="24"/>
      <c r="F86" s="24"/>
      <c r="G86" s="24"/>
      <c r="H86" s="24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">
      <c r="A87" s="24"/>
      <c r="B87" s="24"/>
      <c r="C87" s="24"/>
      <c r="D87" s="24"/>
      <c r="E87" s="24"/>
      <c r="F87" s="24"/>
      <c r="G87" s="24"/>
      <c r="H87" s="24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20.100000000000001" customHeight="1" x14ac:dyDescent="0.2">
      <c r="A88" s="24"/>
      <c r="B88" s="24"/>
      <c r="C88" s="24"/>
      <c r="D88" s="24"/>
      <c r="E88" s="24"/>
      <c r="F88" s="24"/>
      <c r="G88" s="24"/>
      <c r="H88" s="24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ht="20.100000000000001" customHeight="1" x14ac:dyDescent="0.2">
      <c r="A89" s="24"/>
      <c r="B89" s="24"/>
      <c r="C89" s="24"/>
      <c r="D89" s="24"/>
      <c r="E89" s="24"/>
      <c r="F89" s="24"/>
      <c r="G89" s="24"/>
      <c r="H89" s="24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ht="20.100000000000001" customHeight="1" x14ac:dyDescent="0.2">
      <c r="A90" s="24"/>
      <c r="B90" s="24"/>
      <c r="C90" s="24"/>
      <c r="D90" s="24"/>
      <c r="E90" s="24"/>
      <c r="F90" s="24"/>
      <c r="G90" s="24"/>
      <c r="H90" s="24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ht="20.100000000000001" customHeight="1" x14ac:dyDescent="0.2">
      <c r="A91" s="24"/>
      <c r="B91" s="24"/>
      <c r="C91" s="24"/>
      <c r="D91" s="24"/>
      <c r="E91" s="24"/>
      <c r="F91" s="24"/>
      <c r="G91" s="24"/>
      <c r="H91" s="24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ht="20.100000000000001" customHeight="1" x14ac:dyDescent="0.2">
      <c r="A92" s="24"/>
      <c r="B92" s="24"/>
      <c r="C92" s="24"/>
      <c r="D92" s="24"/>
      <c r="E92" s="24"/>
      <c r="F92" s="24"/>
      <c r="G92" s="24"/>
      <c r="H92" s="24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ht="20.100000000000001" customHeight="1" x14ac:dyDescent="0.2">
      <c r="A93" s="24"/>
      <c r="B93" s="24"/>
      <c r="C93" s="24"/>
      <c r="D93" s="24"/>
      <c r="E93" s="24"/>
      <c r="F93" s="24"/>
      <c r="G93" s="24"/>
      <c r="H93" s="24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20.100000000000001" customHeight="1" x14ac:dyDescent="0.2">
      <c r="A94" s="24"/>
      <c r="B94" s="24"/>
      <c r="C94" s="24"/>
      <c r="D94" s="24"/>
      <c r="E94" s="24"/>
      <c r="F94" s="24"/>
      <c r="G94" s="24"/>
      <c r="H94" s="24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ht="12.75" customHeight="1" x14ac:dyDescent="0.2">
      <c r="A95" s="43"/>
      <c r="B95" s="43"/>
      <c r="C95" s="44"/>
      <c r="D95" s="5"/>
      <c r="E95" s="4"/>
      <c r="F95" s="5"/>
      <c r="G95" s="5"/>
      <c r="H95" s="6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2.75" customHeight="1" x14ac:dyDescent="0.2">
      <c r="A96" s="43"/>
      <c r="B96" s="43"/>
      <c r="C96" s="44"/>
      <c r="D96" s="5"/>
      <c r="E96" s="4"/>
      <c r="F96" s="5"/>
      <c r="G96" s="5"/>
      <c r="H96" s="6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ht="12.75" customHeight="1" x14ac:dyDescent="0.2">
      <c r="A97" s="20" t="s">
        <v>79</v>
      </c>
      <c r="B97" s="7"/>
      <c r="C97" s="7"/>
      <c r="D97" s="5"/>
      <c r="E97" s="4"/>
      <c r="F97" s="5"/>
      <c r="G97" s="5"/>
      <c r="H97" s="6"/>
      <c r="I97" s="45"/>
      <c r="J97" s="46"/>
      <c r="K97" s="46"/>
    </row>
    <row r="98" spans="1:20" ht="12.75" customHeight="1" x14ac:dyDescent="0.2">
      <c r="A98" s="20"/>
      <c r="B98" s="5"/>
      <c r="C98" s="5"/>
      <c r="D98" s="5"/>
      <c r="E98" s="4"/>
      <c r="F98" s="5"/>
      <c r="G98" s="5"/>
      <c r="H98" s="6"/>
      <c r="I98" s="45"/>
      <c r="J98" s="46"/>
      <c r="K98" s="46"/>
    </row>
    <row r="99" spans="1:20" ht="12.75" customHeight="1" x14ac:dyDescent="0.2">
      <c r="A99" s="20" t="s">
        <v>80</v>
      </c>
      <c r="B99" s="7"/>
      <c r="C99" s="7"/>
      <c r="D99" s="5"/>
      <c r="E99" s="4"/>
      <c r="F99" s="5"/>
      <c r="G99" s="5"/>
      <c r="H99" s="6"/>
      <c r="I99" s="45"/>
      <c r="J99" s="46"/>
      <c r="K99" s="46"/>
    </row>
    <row r="100" spans="1:20" ht="15" customHeight="1" x14ac:dyDescent="0.2">
      <c r="A100" s="4"/>
      <c r="B100" s="9"/>
      <c r="C100" s="9"/>
      <c r="D100" s="9"/>
      <c r="E100" s="14"/>
      <c r="F100" s="65" t="s">
        <v>81</v>
      </c>
      <c r="G100" s="65"/>
      <c r="H100" s="65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ht="15" customHeight="1" x14ac:dyDescent="0.2">
      <c r="A101" s="4"/>
      <c r="B101" s="9"/>
      <c r="C101" s="9"/>
      <c r="D101" s="9"/>
      <c r="E101" s="15" t="s">
        <v>93</v>
      </c>
      <c r="F101" s="61"/>
      <c r="G101" s="61"/>
      <c r="H101" s="61"/>
    </row>
    <row r="102" spans="1:20" ht="15" customHeight="1" x14ac:dyDescent="0.2">
      <c r="A102" s="4"/>
      <c r="B102" s="5"/>
      <c r="C102" s="5"/>
      <c r="D102" s="5"/>
      <c r="E102" s="13"/>
      <c r="F102" s="62"/>
      <c r="G102" s="62"/>
      <c r="H102" s="62"/>
    </row>
    <row r="103" spans="1:20" ht="15" customHeight="1" x14ac:dyDescent="0.2">
      <c r="A103" s="4"/>
      <c r="B103" s="5"/>
      <c r="C103" s="5"/>
      <c r="D103" s="5"/>
      <c r="E103" s="20"/>
      <c r="F103" s="6"/>
      <c r="G103" s="6"/>
      <c r="H103" s="6"/>
    </row>
    <row r="104" spans="1:20" ht="15" customHeight="1" x14ac:dyDescent="0.2">
      <c r="A104" s="4"/>
      <c r="B104" s="5"/>
      <c r="C104" s="5"/>
      <c r="D104" s="5"/>
      <c r="E104" s="20"/>
      <c r="F104" s="6"/>
      <c r="G104" s="6"/>
      <c r="H104" s="6"/>
    </row>
    <row r="105" spans="1:20" ht="15" customHeight="1" x14ac:dyDescent="0.2">
      <c r="A105" s="4"/>
      <c r="B105" s="5"/>
      <c r="C105" s="5"/>
      <c r="D105" s="5"/>
      <c r="E105" s="20"/>
      <c r="F105" s="6"/>
      <c r="G105" s="6"/>
      <c r="H105" s="6"/>
    </row>
    <row r="106" spans="1:20" ht="15" customHeight="1" x14ac:dyDescent="0.2">
      <c r="A106" s="4"/>
      <c r="B106" s="5"/>
      <c r="C106" s="5"/>
      <c r="D106" s="5"/>
      <c r="E106" s="20"/>
      <c r="F106" s="6"/>
      <c r="G106" s="6"/>
      <c r="H106" s="6"/>
    </row>
    <row r="107" spans="1:20" s="38" customFormat="1" ht="15" customHeight="1" x14ac:dyDescent="0.25">
      <c r="A107" s="63" t="s">
        <v>85</v>
      </c>
      <c r="B107" s="63"/>
      <c r="C107" s="63"/>
      <c r="D107" s="63"/>
      <c r="E107" s="63"/>
      <c r="F107" s="63"/>
      <c r="G107" s="63"/>
      <c r="H107" s="63"/>
    </row>
    <row r="108" spans="1:20" s="38" customFormat="1" ht="15" customHeight="1" x14ac:dyDescent="0.25">
      <c r="A108" s="64" t="s">
        <v>68</v>
      </c>
      <c r="B108" s="64"/>
      <c r="C108" s="64"/>
      <c r="D108" s="64"/>
      <c r="E108" s="64" t="s">
        <v>69</v>
      </c>
      <c r="F108" s="64"/>
      <c r="G108" s="64"/>
      <c r="H108" s="64"/>
    </row>
    <row r="109" spans="1:20" s="38" customFormat="1" ht="15" customHeight="1" x14ac:dyDescent="0.25">
      <c r="A109" s="64" t="s">
        <v>70</v>
      </c>
      <c r="B109" s="64"/>
      <c r="C109" s="64"/>
      <c r="D109" s="64"/>
      <c r="E109" s="64" t="s">
        <v>71</v>
      </c>
      <c r="F109" s="64"/>
      <c r="G109" s="64"/>
      <c r="H109" s="64"/>
    </row>
    <row r="110" spans="1:20" s="38" customFormat="1" ht="15" customHeight="1" x14ac:dyDescent="0.25">
      <c r="A110" s="60" t="s">
        <v>72</v>
      </c>
      <c r="B110" s="60"/>
      <c r="C110" s="60"/>
      <c r="D110" s="60"/>
      <c r="E110" s="60" t="s">
        <v>83</v>
      </c>
      <c r="F110" s="60"/>
      <c r="G110" s="60"/>
      <c r="H110" s="60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s="38" customFormat="1" ht="46.5" customHeight="1" x14ac:dyDescent="0.25">
      <c r="A111" s="22" t="s">
        <v>73</v>
      </c>
      <c r="B111" s="22" t="s">
        <v>74</v>
      </c>
      <c r="C111" s="22" t="s">
        <v>0</v>
      </c>
      <c r="D111" s="22" t="s">
        <v>75</v>
      </c>
      <c r="E111" s="22" t="s">
        <v>73</v>
      </c>
      <c r="F111" s="22" t="s">
        <v>74</v>
      </c>
      <c r="G111" s="22" t="s">
        <v>0</v>
      </c>
      <c r="H111" s="22" t="s">
        <v>75</v>
      </c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 x14ac:dyDescent="0.2">
      <c r="A112" s="32" t="s">
        <v>23</v>
      </c>
      <c r="B112" s="33">
        <v>200</v>
      </c>
      <c r="C112" s="33">
        <v>247.48</v>
      </c>
      <c r="D112" s="70">
        <v>72.8</v>
      </c>
      <c r="E112" s="32" t="s">
        <v>23</v>
      </c>
      <c r="F112" s="33">
        <v>250</v>
      </c>
      <c r="G112" s="33">
        <v>309.35000000000002</v>
      </c>
      <c r="H112" s="25">
        <v>88</v>
      </c>
    </row>
    <row r="113" spans="1:20" ht="15" customHeight="1" x14ac:dyDescent="0.2">
      <c r="A113" s="26" t="s">
        <v>95</v>
      </c>
      <c r="B113" s="16">
        <v>100</v>
      </c>
      <c r="C113" s="33">
        <v>276.61</v>
      </c>
      <c r="D113" s="71"/>
      <c r="E113" s="26" t="s">
        <v>95</v>
      </c>
      <c r="F113" s="16">
        <v>100</v>
      </c>
      <c r="G113" s="33">
        <v>276.61</v>
      </c>
      <c r="H113" s="25">
        <v>28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t="15" customHeight="1" x14ac:dyDescent="0.2">
      <c r="A114" s="32" t="s">
        <v>105</v>
      </c>
      <c r="B114" s="33">
        <v>200</v>
      </c>
      <c r="C114" s="33">
        <v>36.94</v>
      </c>
      <c r="D114" s="72"/>
      <c r="E114" s="32" t="s">
        <v>105</v>
      </c>
      <c r="F114" s="33">
        <v>200</v>
      </c>
      <c r="G114" s="33">
        <v>36.94</v>
      </c>
      <c r="H114" s="25">
        <v>20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s="38" customFormat="1" ht="15" customHeight="1" x14ac:dyDescent="0.25">
      <c r="A115" s="12" t="s">
        <v>4</v>
      </c>
      <c r="B115" s="36">
        <f>SUM(B112:B114)</f>
        <v>500</v>
      </c>
      <c r="C115" s="36">
        <f>SUM(C112:C114)</f>
        <v>561.03</v>
      </c>
      <c r="D115" s="36">
        <f>SUM(D112:D114)</f>
        <v>72.8</v>
      </c>
      <c r="E115" s="12" t="s">
        <v>4</v>
      </c>
      <c r="F115" s="36">
        <f>SUM(F112:F114)</f>
        <v>550</v>
      </c>
      <c r="G115" s="36">
        <f>SUM(G112:G114)</f>
        <v>622.90000000000009</v>
      </c>
      <c r="H115" s="36">
        <f>SUM(H112:H114)</f>
        <v>136</v>
      </c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1:20" s="38" customFormat="1" ht="15" customHeight="1" x14ac:dyDescent="0.25">
      <c r="A116" s="60" t="s">
        <v>76</v>
      </c>
      <c r="B116" s="60"/>
      <c r="C116" s="60"/>
      <c r="D116" s="60"/>
      <c r="E116" s="60" t="s">
        <v>5</v>
      </c>
      <c r="F116" s="60"/>
      <c r="G116" s="60"/>
      <c r="H116" s="60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</row>
    <row r="117" spans="1:20" s="38" customFormat="1" ht="46.5" customHeight="1" x14ac:dyDescent="0.25">
      <c r="A117" s="22" t="s">
        <v>73</v>
      </c>
      <c r="B117" s="22" t="s">
        <v>74</v>
      </c>
      <c r="C117" s="22" t="s">
        <v>0</v>
      </c>
      <c r="D117" s="22" t="s">
        <v>75</v>
      </c>
      <c r="E117" s="22" t="s">
        <v>73</v>
      </c>
      <c r="F117" s="22" t="s">
        <v>74</v>
      </c>
      <c r="G117" s="22" t="s">
        <v>0</v>
      </c>
      <c r="H117" s="22" t="s">
        <v>75</v>
      </c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t="19.5" customHeight="1" x14ac:dyDescent="0.2">
      <c r="A118" s="24"/>
      <c r="B118" s="24"/>
      <c r="C118" s="24"/>
      <c r="D118" s="24"/>
      <c r="E118" s="32" t="s">
        <v>61</v>
      </c>
      <c r="F118" s="33">
        <v>100</v>
      </c>
      <c r="G118" s="33">
        <v>13</v>
      </c>
      <c r="H118" s="25">
        <v>23</v>
      </c>
    </row>
    <row r="119" spans="1:20" ht="22.5" customHeight="1" x14ac:dyDescent="0.2">
      <c r="A119" s="32" t="s">
        <v>65</v>
      </c>
      <c r="B119" s="33">
        <v>200</v>
      </c>
      <c r="C119" s="33">
        <v>113.28</v>
      </c>
      <c r="D119" s="25">
        <v>37</v>
      </c>
      <c r="E119" s="32" t="s">
        <v>65</v>
      </c>
      <c r="F119" s="33">
        <v>250</v>
      </c>
      <c r="G119" s="33">
        <v>111.6</v>
      </c>
      <c r="H119" s="25">
        <v>46</v>
      </c>
    </row>
    <row r="120" spans="1:20" ht="15" customHeight="1" x14ac:dyDescent="0.2">
      <c r="A120" s="32" t="s">
        <v>24</v>
      </c>
      <c r="B120" s="33">
        <v>90</v>
      </c>
      <c r="C120" s="33">
        <v>203.5</v>
      </c>
      <c r="D120" s="25">
        <v>70</v>
      </c>
      <c r="E120" s="32" t="s">
        <v>24</v>
      </c>
      <c r="F120" s="33">
        <v>100</v>
      </c>
      <c r="G120" s="33">
        <v>220.11</v>
      </c>
      <c r="H120" s="25">
        <v>78</v>
      </c>
    </row>
    <row r="121" spans="1:20" ht="15" customHeight="1" x14ac:dyDescent="0.2">
      <c r="A121" s="32" t="s">
        <v>25</v>
      </c>
      <c r="B121" s="33">
        <v>20</v>
      </c>
      <c r="C121" s="33">
        <v>11.5</v>
      </c>
      <c r="D121" s="25">
        <v>3</v>
      </c>
      <c r="E121" s="32" t="s">
        <v>25</v>
      </c>
      <c r="F121" s="33">
        <v>20</v>
      </c>
      <c r="G121" s="33">
        <v>11.5</v>
      </c>
      <c r="H121" s="25">
        <v>3</v>
      </c>
    </row>
    <row r="122" spans="1:20" ht="15" customHeight="1" x14ac:dyDescent="0.2">
      <c r="A122" s="32" t="s">
        <v>26</v>
      </c>
      <c r="B122" s="33">
        <v>150</v>
      </c>
      <c r="C122" s="33">
        <v>236.49</v>
      </c>
      <c r="D122" s="25">
        <v>20</v>
      </c>
      <c r="E122" s="32" t="s">
        <v>26</v>
      </c>
      <c r="F122" s="33">
        <v>180</v>
      </c>
      <c r="G122" s="33">
        <v>283.79000000000002</v>
      </c>
      <c r="H122" s="25">
        <v>24</v>
      </c>
    </row>
    <row r="123" spans="1:20" ht="15" customHeight="1" x14ac:dyDescent="0.2">
      <c r="A123" s="32" t="s">
        <v>27</v>
      </c>
      <c r="B123" s="33">
        <v>200</v>
      </c>
      <c r="C123" s="33">
        <v>75</v>
      </c>
      <c r="D123" s="25">
        <v>22</v>
      </c>
      <c r="E123" s="32" t="s">
        <v>27</v>
      </c>
      <c r="F123" s="33">
        <v>200</v>
      </c>
      <c r="G123" s="33">
        <v>75</v>
      </c>
      <c r="H123" s="25">
        <v>22</v>
      </c>
    </row>
    <row r="124" spans="1:20" ht="15" customHeight="1" x14ac:dyDescent="0.2">
      <c r="A124" s="32" t="s">
        <v>11</v>
      </c>
      <c r="B124" s="33">
        <v>30</v>
      </c>
      <c r="C124" s="33">
        <v>59.7</v>
      </c>
      <c r="D124" s="25">
        <v>4</v>
      </c>
      <c r="E124" s="32" t="s">
        <v>11</v>
      </c>
      <c r="F124" s="33">
        <v>30</v>
      </c>
      <c r="G124" s="33">
        <v>59.7</v>
      </c>
      <c r="H124" s="25">
        <v>4</v>
      </c>
    </row>
    <row r="125" spans="1:20" ht="15" customHeight="1" x14ac:dyDescent="0.2">
      <c r="A125" s="32" t="s">
        <v>12</v>
      </c>
      <c r="B125" s="33">
        <v>30</v>
      </c>
      <c r="C125" s="33">
        <v>52.2</v>
      </c>
      <c r="D125" s="25">
        <v>2.5</v>
      </c>
      <c r="E125" s="32" t="s">
        <v>12</v>
      </c>
      <c r="F125" s="33">
        <v>30</v>
      </c>
      <c r="G125" s="33">
        <v>52.2</v>
      </c>
      <c r="H125" s="25">
        <v>2.5</v>
      </c>
    </row>
    <row r="126" spans="1:20" s="38" customFormat="1" ht="15" customHeight="1" x14ac:dyDescent="0.25">
      <c r="A126" s="12" t="s">
        <v>13</v>
      </c>
      <c r="B126" s="36">
        <f>SUM(B119:B125)</f>
        <v>720</v>
      </c>
      <c r="C126" s="36">
        <f>SUM(C119:C125)</f>
        <v>751.67000000000007</v>
      </c>
      <c r="D126" s="36">
        <f>SUM(D119:D125)</f>
        <v>158.5</v>
      </c>
      <c r="E126" s="12" t="s">
        <v>13</v>
      </c>
      <c r="F126" s="36">
        <f>SUM(F118:F125)</f>
        <v>910</v>
      </c>
      <c r="G126" s="36">
        <f>SUM(G118:G125)</f>
        <v>826.90000000000009</v>
      </c>
      <c r="H126" s="36">
        <f>SUM(H118:H125)</f>
        <v>202.5</v>
      </c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</row>
    <row r="127" spans="1:20" s="38" customFormat="1" ht="15" customHeight="1" x14ac:dyDescent="0.25">
      <c r="A127" s="60" t="s">
        <v>84</v>
      </c>
      <c r="B127" s="60"/>
      <c r="C127" s="60"/>
      <c r="D127" s="60"/>
      <c r="E127" s="60" t="s">
        <v>84</v>
      </c>
      <c r="F127" s="60"/>
      <c r="G127" s="60"/>
      <c r="H127" s="60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 s="38" customFormat="1" ht="46.5" customHeight="1" x14ac:dyDescent="0.25">
      <c r="A128" s="22" t="s">
        <v>73</v>
      </c>
      <c r="B128" s="22" t="s">
        <v>74</v>
      </c>
      <c r="C128" s="22" t="s">
        <v>0</v>
      </c>
      <c r="D128" s="22" t="s">
        <v>75</v>
      </c>
      <c r="E128" s="22" t="s">
        <v>73</v>
      </c>
      <c r="F128" s="22" t="s">
        <v>74</v>
      </c>
      <c r="G128" s="22" t="s">
        <v>0</v>
      </c>
      <c r="H128" s="22" t="s">
        <v>75</v>
      </c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</row>
    <row r="129" spans="1:8" ht="15" customHeight="1" x14ac:dyDescent="0.2">
      <c r="A129" s="40" t="s">
        <v>33</v>
      </c>
      <c r="B129" s="41">
        <v>200</v>
      </c>
      <c r="C129" s="33">
        <v>158</v>
      </c>
      <c r="D129" s="25">
        <v>24</v>
      </c>
      <c r="E129" s="40" t="s">
        <v>33</v>
      </c>
      <c r="F129" s="41">
        <v>200</v>
      </c>
      <c r="G129" s="33">
        <v>158</v>
      </c>
      <c r="H129" s="25">
        <v>24</v>
      </c>
    </row>
    <row r="130" spans="1:8" ht="31.5" customHeight="1" x14ac:dyDescent="0.2">
      <c r="A130" s="40" t="s">
        <v>34</v>
      </c>
      <c r="B130" s="41">
        <v>100</v>
      </c>
      <c r="C130" s="33">
        <v>175.13</v>
      </c>
      <c r="D130" s="25">
        <v>33</v>
      </c>
      <c r="E130" s="40" t="s">
        <v>34</v>
      </c>
      <c r="F130" s="41">
        <v>100</v>
      </c>
      <c r="G130" s="33">
        <v>175.13</v>
      </c>
      <c r="H130" s="25">
        <v>33</v>
      </c>
    </row>
    <row r="131" spans="1:8" s="38" customFormat="1" ht="15" customHeight="1" x14ac:dyDescent="0.25">
      <c r="A131" s="12" t="s">
        <v>77</v>
      </c>
      <c r="B131" s="36">
        <f>SUM(B129:B130)</f>
        <v>300</v>
      </c>
      <c r="C131" s="36">
        <f>SUM(C129:C130)</f>
        <v>333.13</v>
      </c>
      <c r="D131" s="36">
        <f>SUM(D129:D130)</f>
        <v>57</v>
      </c>
      <c r="E131" s="12" t="s">
        <v>77</v>
      </c>
      <c r="F131" s="36">
        <f>SUM(F129:F130)</f>
        <v>300</v>
      </c>
      <c r="G131" s="36">
        <f>SUM(G129:G130)</f>
        <v>333.13</v>
      </c>
      <c r="H131" s="36">
        <f>SUM(H129:H130)</f>
        <v>57</v>
      </c>
    </row>
    <row r="132" spans="1:8" s="38" customFormat="1" ht="15" customHeight="1" x14ac:dyDescent="0.25">
      <c r="A132" s="60" t="s">
        <v>78</v>
      </c>
      <c r="B132" s="60"/>
      <c r="C132" s="60"/>
      <c r="D132" s="60"/>
      <c r="E132" s="60"/>
      <c r="F132" s="60"/>
      <c r="G132" s="60"/>
      <c r="H132" s="60"/>
    </row>
    <row r="133" spans="1:8" s="38" customFormat="1" ht="46.5" customHeight="1" x14ac:dyDescent="0.25">
      <c r="A133" s="22" t="s">
        <v>73</v>
      </c>
      <c r="B133" s="22" t="s">
        <v>74</v>
      </c>
      <c r="C133" s="22" t="s">
        <v>0</v>
      </c>
      <c r="D133" s="22" t="s">
        <v>75</v>
      </c>
      <c r="E133" s="22" t="s">
        <v>73</v>
      </c>
      <c r="F133" s="22" t="s">
        <v>74</v>
      </c>
      <c r="G133" s="22" t="s">
        <v>0</v>
      </c>
      <c r="H133" s="22" t="s">
        <v>75</v>
      </c>
    </row>
    <row r="134" spans="1:8" ht="20.100000000000001" customHeight="1" x14ac:dyDescent="0.2">
      <c r="A134" s="24"/>
      <c r="B134" s="24"/>
      <c r="C134" s="24"/>
      <c r="D134" s="24"/>
      <c r="E134" s="24"/>
      <c r="F134" s="24"/>
      <c r="G134" s="24"/>
      <c r="H134" s="24"/>
    </row>
    <row r="135" spans="1:8" ht="20.100000000000001" customHeight="1" x14ac:dyDescent="0.2">
      <c r="A135" s="24"/>
      <c r="B135" s="24"/>
      <c r="C135" s="24"/>
      <c r="D135" s="24"/>
      <c r="E135" s="24"/>
      <c r="F135" s="24"/>
      <c r="G135" s="24"/>
      <c r="H135" s="24"/>
    </row>
    <row r="136" spans="1:8" ht="20.100000000000001" customHeight="1" x14ac:dyDescent="0.2">
      <c r="A136" s="24"/>
      <c r="B136" s="24"/>
      <c r="C136" s="24"/>
      <c r="D136" s="24"/>
      <c r="E136" s="24"/>
      <c r="F136" s="24"/>
      <c r="G136" s="24"/>
      <c r="H136" s="24"/>
    </row>
    <row r="137" spans="1:8" ht="20.100000000000001" customHeight="1" x14ac:dyDescent="0.2">
      <c r="A137" s="24"/>
      <c r="B137" s="24"/>
      <c r="C137" s="24"/>
      <c r="D137" s="24"/>
      <c r="E137" s="24"/>
      <c r="F137" s="24"/>
      <c r="G137" s="24"/>
      <c r="H137" s="24"/>
    </row>
    <row r="138" spans="1:8" ht="20.100000000000001" customHeight="1" x14ac:dyDescent="0.2">
      <c r="A138" s="24"/>
      <c r="B138" s="24"/>
      <c r="C138" s="24"/>
      <c r="D138" s="24"/>
      <c r="E138" s="24"/>
      <c r="F138" s="24"/>
      <c r="G138" s="24"/>
      <c r="H138" s="24"/>
    </row>
    <row r="139" spans="1:8" ht="20.100000000000001" customHeight="1" x14ac:dyDescent="0.2">
      <c r="A139" s="24"/>
      <c r="B139" s="24"/>
      <c r="C139" s="24"/>
      <c r="D139" s="24"/>
      <c r="E139" s="24"/>
      <c r="F139" s="24"/>
      <c r="G139" s="24"/>
      <c r="H139" s="24"/>
    </row>
    <row r="140" spans="1:8" ht="20.100000000000001" customHeight="1" x14ac:dyDescent="0.2">
      <c r="A140" s="24"/>
      <c r="B140" s="24"/>
      <c r="C140" s="24"/>
      <c r="D140" s="24"/>
      <c r="E140" s="24"/>
      <c r="F140" s="24"/>
      <c r="G140" s="24"/>
      <c r="H140" s="24"/>
    </row>
    <row r="141" spans="1:8" ht="20.100000000000001" customHeight="1" x14ac:dyDescent="0.2">
      <c r="A141" s="24"/>
      <c r="B141" s="24"/>
      <c r="C141" s="24"/>
      <c r="D141" s="24"/>
      <c r="E141" s="24"/>
      <c r="F141" s="24"/>
      <c r="G141" s="24"/>
      <c r="H141" s="24"/>
    </row>
    <row r="142" spans="1:8" ht="20.100000000000001" customHeight="1" x14ac:dyDescent="0.2">
      <c r="A142" s="24"/>
      <c r="B142" s="24"/>
      <c r="C142" s="24"/>
      <c r="D142" s="24"/>
      <c r="E142" s="24"/>
      <c r="F142" s="24"/>
      <c r="G142" s="24"/>
      <c r="H142" s="24"/>
    </row>
    <row r="143" spans="1:8" ht="20.100000000000001" customHeight="1" x14ac:dyDescent="0.2">
      <c r="A143" s="1"/>
      <c r="B143" s="3"/>
      <c r="C143" s="3"/>
      <c r="D143" s="3"/>
      <c r="E143" s="1"/>
      <c r="F143" s="3"/>
      <c r="G143" s="3"/>
      <c r="H143" s="3"/>
    </row>
    <row r="144" spans="1:8" ht="12.75" customHeight="1" x14ac:dyDescent="0.2">
      <c r="A144" s="4"/>
      <c r="B144" s="5"/>
      <c r="C144" s="5"/>
      <c r="D144" s="5"/>
      <c r="E144" s="4"/>
      <c r="F144" s="5"/>
      <c r="G144" s="5"/>
      <c r="H144" s="6"/>
    </row>
    <row r="145" spans="1:8" ht="12.75" customHeight="1" x14ac:dyDescent="0.2">
      <c r="A145" s="20" t="s">
        <v>79</v>
      </c>
      <c r="B145" s="7"/>
      <c r="C145" s="7"/>
      <c r="D145" s="5"/>
      <c r="E145" s="4"/>
      <c r="F145" s="5"/>
      <c r="G145" s="5"/>
      <c r="H145" s="6"/>
    </row>
    <row r="146" spans="1:8" ht="12.75" customHeight="1" x14ac:dyDescent="0.2">
      <c r="A146" s="20"/>
      <c r="B146" s="5"/>
      <c r="C146" s="5"/>
      <c r="D146" s="5"/>
      <c r="E146" s="4"/>
      <c r="F146" s="5"/>
      <c r="G146" s="5"/>
      <c r="H146" s="6"/>
    </row>
    <row r="147" spans="1:8" ht="12.75" customHeight="1" x14ac:dyDescent="0.2">
      <c r="A147" s="20" t="s">
        <v>80</v>
      </c>
      <c r="B147" s="7"/>
      <c r="C147" s="7"/>
      <c r="D147" s="5"/>
      <c r="E147" s="4"/>
      <c r="F147" s="5"/>
      <c r="G147" s="5"/>
      <c r="H147" s="6"/>
    </row>
    <row r="148" spans="1:8" ht="12.75" customHeight="1" x14ac:dyDescent="0.2">
      <c r="A148" s="20"/>
      <c r="B148" s="8"/>
      <c r="C148" s="8"/>
      <c r="D148" s="5"/>
      <c r="E148" s="4"/>
      <c r="F148" s="5"/>
      <c r="G148" s="5"/>
      <c r="H148" s="6"/>
    </row>
    <row r="149" spans="1:8" ht="12.75" customHeight="1" x14ac:dyDescent="0.2">
      <c r="A149" s="20"/>
      <c r="B149" s="8"/>
      <c r="C149" s="8"/>
      <c r="D149" s="5"/>
      <c r="E149" s="4"/>
      <c r="F149" s="5"/>
      <c r="G149" s="5"/>
      <c r="H149" s="6"/>
    </row>
    <row r="150" spans="1:8" ht="15" customHeight="1" x14ac:dyDescent="0.2">
      <c r="A150" s="20"/>
      <c r="B150" s="8"/>
      <c r="C150" s="8"/>
      <c r="D150" s="5"/>
      <c r="E150" s="14"/>
      <c r="F150" s="65" t="s">
        <v>81</v>
      </c>
      <c r="G150" s="65"/>
      <c r="H150" s="65"/>
    </row>
    <row r="151" spans="1:8" ht="15" customHeight="1" x14ac:dyDescent="0.2">
      <c r="A151" s="20"/>
      <c r="B151" s="8"/>
      <c r="C151" s="8"/>
      <c r="D151" s="5"/>
      <c r="E151" s="15" t="s">
        <v>93</v>
      </c>
      <c r="F151" s="61"/>
      <c r="G151" s="61"/>
      <c r="H151" s="61"/>
    </row>
    <row r="152" spans="1:8" ht="15" customHeight="1" x14ac:dyDescent="0.2">
      <c r="A152" s="4"/>
      <c r="B152" s="9"/>
      <c r="C152" s="9"/>
      <c r="D152" s="9"/>
      <c r="E152" s="13"/>
      <c r="F152" s="62"/>
      <c r="G152" s="62"/>
      <c r="H152" s="62"/>
    </row>
    <row r="153" spans="1:8" ht="15" customHeight="1" x14ac:dyDescent="0.2">
      <c r="A153" s="4"/>
      <c r="B153" s="5"/>
      <c r="C153" s="5"/>
      <c r="D153" s="5"/>
      <c r="E153" s="20"/>
      <c r="F153" s="6"/>
      <c r="G153" s="6"/>
      <c r="H153" s="6"/>
    </row>
    <row r="154" spans="1:8" ht="15" customHeight="1" x14ac:dyDescent="0.2">
      <c r="A154" s="4"/>
      <c r="B154" s="5"/>
      <c r="C154" s="5"/>
      <c r="D154" s="5"/>
      <c r="E154" s="20"/>
      <c r="F154" s="6"/>
      <c r="G154" s="6"/>
      <c r="H154" s="6"/>
    </row>
    <row r="155" spans="1:8" ht="15" customHeight="1" x14ac:dyDescent="0.2">
      <c r="A155" s="4"/>
      <c r="B155" s="5"/>
      <c r="C155" s="5"/>
      <c r="D155" s="5"/>
      <c r="E155" s="20"/>
      <c r="F155" s="6"/>
      <c r="G155" s="6"/>
      <c r="H155" s="6"/>
    </row>
    <row r="156" spans="1:8" ht="15" customHeight="1" x14ac:dyDescent="0.2">
      <c r="A156" s="4"/>
      <c r="B156" s="5"/>
      <c r="C156" s="5"/>
      <c r="D156" s="5"/>
      <c r="E156" s="20"/>
      <c r="F156" s="6"/>
      <c r="G156" s="6"/>
      <c r="H156" s="6"/>
    </row>
    <row r="157" spans="1:8" ht="15" customHeight="1" x14ac:dyDescent="0.2">
      <c r="A157" s="4"/>
      <c r="B157" s="5"/>
      <c r="C157" s="5"/>
      <c r="D157" s="5"/>
      <c r="E157" s="20"/>
      <c r="F157" s="6"/>
      <c r="G157" s="6"/>
      <c r="H157" s="6"/>
    </row>
    <row r="158" spans="1:8" ht="15" customHeight="1" x14ac:dyDescent="0.2">
      <c r="A158" s="4"/>
      <c r="B158" s="5"/>
      <c r="C158" s="5"/>
      <c r="D158" s="5"/>
      <c r="E158" s="20"/>
      <c r="F158" s="6"/>
      <c r="G158" s="6"/>
      <c r="H158" s="6"/>
    </row>
    <row r="159" spans="1:8" s="38" customFormat="1" ht="15" customHeight="1" x14ac:dyDescent="0.25">
      <c r="A159" s="63" t="s">
        <v>86</v>
      </c>
      <c r="B159" s="63"/>
      <c r="C159" s="63"/>
      <c r="D159" s="63"/>
      <c r="E159" s="63"/>
      <c r="F159" s="63"/>
      <c r="G159" s="63"/>
      <c r="H159" s="63"/>
    </row>
    <row r="160" spans="1:8" s="38" customFormat="1" ht="15" customHeight="1" x14ac:dyDescent="0.25">
      <c r="A160" s="64" t="s">
        <v>68</v>
      </c>
      <c r="B160" s="64"/>
      <c r="C160" s="64"/>
      <c r="D160" s="64"/>
      <c r="E160" s="64" t="s">
        <v>69</v>
      </c>
      <c r="F160" s="64"/>
      <c r="G160" s="64"/>
      <c r="H160" s="64"/>
    </row>
    <row r="161" spans="1:20" s="38" customFormat="1" ht="15" customHeight="1" x14ac:dyDescent="0.25">
      <c r="A161" s="64" t="s">
        <v>70</v>
      </c>
      <c r="B161" s="64"/>
      <c r="C161" s="64"/>
      <c r="D161" s="64"/>
      <c r="E161" s="64" t="s">
        <v>71</v>
      </c>
      <c r="F161" s="64"/>
      <c r="G161" s="64"/>
      <c r="H161" s="64"/>
    </row>
    <row r="162" spans="1:20" s="38" customFormat="1" ht="15" customHeight="1" x14ac:dyDescent="0.25">
      <c r="A162" s="60" t="s">
        <v>72</v>
      </c>
      <c r="B162" s="60"/>
      <c r="C162" s="60"/>
      <c r="D162" s="60"/>
      <c r="E162" s="60" t="s">
        <v>83</v>
      </c>
      <c r="F162" s="60"/>
      <c r="G162" s="60"/>
      <c r="H162" s="60"/>
    </row>
    <row r="163" spans="1:20" s="38" customFormat="1" ht="46.5" customHeight="1" x14ac:dyDescent="0.25">
      <c r="A163" s="22" t="s">
        <v>73</v>
      </c>
      <c r="B163" s="22" t="s">
        <v>74</v>
      </c>
      <c r="C163" s="22" t="s">
        <v>0</v>
      </c>
      <c r="D163" s="22" t="s">
        <v>75</v>
      </c>
      <c r="E163" s="22" t="s">
        <v>73</v>
      </c>
      <c r="F163" s="22" t="s">
        <v>74</v>
      </c>
      <c r="G163" s="22" t="s">
        <v>0</v>
      </c>
      <c r="H163" s="22" t="s">
        <v>75</v>
      </c>
    </row>
    <row r="164" spans="1:20" ht="28.5" customHeight="1" x14ac:dyDescent="0.2">
      <c r="A164" s="26" t="s">
        <v>96</v>
      </c>
      <c r="B164" s="16">
        <v>200</v>
      </c>
      <c r="C164" s="17">
        <v>191.9</v>
      </c>
      <c r="D164" s="70">
        <v>72.8</v>
      </c>
      <c r="E164" s="26" t="s">
        <v>96</v>
      </c>
      <c r="F164" s="16">
        <v>250</v>
      </c>
      <c r="G164" s="17">
        <v>239.88</v>
      </c>
      <c r="H164" s="17">
        <v>50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ht="15" customHeight="1" x14ac:dyDescent="0.2">
      <c r="A165" s="26" t="s">
        <v>50</v>
      </c>
      <c r="B165" s="16">
        <v>40</v>
      </c>
      <c r="C165" s="17">
        <v>108</v>
      </c>
      <c r="D165" s="71"/>
      <c r="E165" s="26" t="s">
        <v>50</v>
      </c>
      <c r="F165" s="16">
        <v>40</v>
      </c>
      <c r="G165" s="17">
        <v>108</v>
      </c>
      <c r="H165" s="17">
        <v>5</v>
      </c>
    </row>
    <row r="166" spans="1:20" ht="15" customHeight="1" x14ac:dyDescent="0.2">
      <c r="A166" s="26" t="s">
        <v>97</v>
      </c>
      <c r="B166" s="16">
        <v>10</v>
      </c>
      <c r="C166" s="17">
        <v>56.6</v>
      </c>
      <c r="D166" s="71"/>
      <c r="E166" s="26" t="s">
        <v>97</v>
      </c>
      <c r="F166" s="16">
        <v>10</v>
      </c>
      <c r="G166" s="17">
        <v>56.6</v>
      </c>
      <c r="H166" s="17">
        <v>12</v>
      </c>
    </row>
    <row r="167" spans="1:20" ht="15" customHeight="1" x14ac:dyDescent="0.2">
      <c r="A167" s="26" t="s">
        <v>98</v>
      </c>
      <c r="B167" s="16">
        <v>10</v>
      </c>
      <c r="C167" s="17">
        <v>54.6</v>
      </c>
      <c r="D167" s="71"/>
      <c r="E167" s="26" t="s">
        <v>98</v>
      </c>
      <c r="F167" s="16">
        <v>10</v>
      </c>
      <c r="G167" s="17">
        <v>54.6</v>
      </c>
      <c r="H167" s="17">
        <v>12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ht="15" customHeight="1" x14ac:dyDescent="0.2">
      <c r="A168" s="26" t="s">
        <v>99</v>
      </c>
      <c r="B168" s="16">
        <v>40</v>
      </c>
      <c r="C168" s="17">
        <v>66.84</v>
      </c>
      <c r="D168" s="71"/>
      <c r="E168" s="26" t="s">
        <v>99</v>
      </c>
      <c r="F168" s="16">
        <v>40</v>
      </c>
      <c r="G168" s="17">
        <v>66.84</v>
      </c>
      <c r="H168" s="17">
        <v>6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ht="15" customHeight="1" x14ac:dyDescent="0.2">
      <c r="A169" s="26" t="s">
        <v>30</v>
      </c>
      <c r="B169" s="16">
        <v>200</v>
      </c>
      <c r="C169" s="17">
        <v>29.8</v>
      </c>
      <c r="D169" s="72"/>
      <c r="E169" s="26" t="s">
        <v>30</v>
      </c>
      <c r="F169" s="16">
        <v>200</v>
      </c>
      <c r="G169" s="17">
        <v>29.8</v>
      </c>
      <c r="H169" s="17">
        <v>15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s="38" customFormat="1" ht="15" customHeight="1" x14ac:dyDescent="0.25">
      <c r="A170" s="12" t="s">
        <v>4</v>
      </c>
      <c r="B170" s="47">
        <f>SUM(B164:B169)</f>
        <v>500</v>
      </c>
      <c r="C170" s="48">
        <f>SUM(C164:C169)</f>
        <v>507.74000000000007</v>
      </c>
      <c r="D170" s="48">
        <f>SUM(D164:D169)-D165-D166</f>
        <v>72.8</v>
      </c>
      <c r="E170" s="12" t="s">
        <v>4</v>
      </c>
      <c r="F170" s="36">
        <f>SUM(F164:F169)</f>
        <v>550</v>
      </c>
      <c r="G170" s="36">
        <f>SUM(G164:G169)</f>
        <v>555.72</v>
      </c>
      <c r="H170" s="36">
        <f>SUM(H164:H169)-H166-H165</f>
        <v>83</v>
      </c>
    </row>
    <row r="171" spans="1:20" s="38" customFormat="1" ht="15" customHeight="1" x14ac:dyDescent="0.25">
      <c r="A171" s="60" t="s">
        <v>5</v>
      </c>
      <c r="B171" s="60"/>
      <c r="C171" s="60"/>
      <c r="D171" s="60"/>
      <c r="E171" s="60" t="s">
        <v>5</v>
      </c>
      <c r="F171" s="60"/>
      <c r="G171" s="60"/>
      <c r="H171" s="60"/>
    </row>
    <row r="172" spans="1:20" s="38" customFormat="1" ht="46.5" customHeight="1" x14ac:dyDescent="0.25">
      <c r="A172" s="22" t="s">
        <v>73</v>
      </c>
      <c r="B172" s="22" t="s">
        <v>74</v>
      </c>
      <c r="C172" s="22" t="s">
        <v>0</v>
      </c>
      <c r="D172" s="22" t="s">
        <v>75</v>
      </c>
      <c r="E172" s="22" t="s">
        <v>73</v>
      </c>
      <c r="F172" s="22" t="s">
        <v>74</v>
      </c>
      <c r="G172" s="22" t="s">
        <v>0</v>
      </c>
      <c r="H172" s="22" t="s">
        <v>75</v>
      </c>
    </row>
    <row r="173" spans="1:20" ht="15" customHeight="1" x14ac:dyDescent="0.2">
      <c r="A173" s="24"/>
      <c r="B173" s="24"/>
      <c r="C173" s="24"/>
      <c r="D173" s="24"/>
      <c r="E173" s="32" t="s">
        <v>62</v>
      </c>
      <c r="F173" s="33">
        <v>100</v>
      </c>
      <c r="G173" s="33">
        <v>68.739999999999995</v>
      </c>
      <c r="H173" s="25">
        <v>28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ht="26.25" customHeight="1" x14ac:dyDescent="0.2">
      <c r="A174" s="32" t="s">
        <v>31</v>
      </c>
      <c r="B174" s="33">
        <v>200</v>
      </c>
      <c r="C174" s="33">
        <v>129.36000000000001</v>
      </c>
      <c r="D174" s="25">
        <v>34</v>
      </c>
      <c r="E174" s="32" t="s">
        <v>31</v>
      </c>
      <c r="F174" s="33">
        <v>250</v>
      </c>
      <c r="G174" s="33">
        <v>161.69999999999999</v>
      </c>
      <c r="H174" s="25">
        <v>42</v>
      </c>
    </row>
    <row r="175" spans="1:20" ht="15" customHeight="1" x14ac:dyDescent="0.2">
      <c r="A175" s="32" t="s">
        <v>32</v>
      </c>
      <c r="B175" s="33">
        <v>240</v>
      </c>
      <c r="C175" s="33">
        <v>423.23</v>
      </c>
      <c r="D175" s="25">
        <v>100</v>
      </c>
      <c r="E175" s="32" t="s">
        <v>32</v>
      </c>
      <c r="F175" s="33">
        <v>280</v>
      </c>
      <c r="G175" s="33">
        <v>493.77</v>
      </c>
      <c r="H175" s="25">
        <v>117</v>
      </c>
    </row>
    <row r="176" spans="1:20" ht="15" customHeight="1" x14ac:dyDescent="0.2">
      <c r="A176" s="32" t="s">
        <v>15</v>
      </c>
      <c r="B176" s="33">
        <v>200</v>
      </c>
      <c r="C176" s="33">
        <v>42.14</v>
      </c>
      <c r="D176" s="25">
        <v>25</v>
      </c>
      <c r="E176" s="32" t="s">
        <v>15</v>
      </c>
      <c r="F176" s="33">
        <v>200</v>
      </c>
      <c r="G176" s="33">
        <v>42.14</v>
      </c>
      <c r="H176" s="25">
        <v>25</v>
      </c>
    </row>
    <row r="177" spans="1:20" ht="15" customHeight="1" x14ac:dyDescent="0.2">
      <c r="A177" s="32" t="s">
        <v>11</v>
      </c>
      <c r="B177" s="33">
        <v>30</v>
      </c>
      <c r="C177" s="33">
        <v>59.7</v>
      </c>
      <c r="D177" s="25">
        <v>4</v>
      </c>
      <c r="E177" s="32" t="s">
        <v>11</v>
      </c>
      <c r="F177" s="33">
        <v>30</v>
      </c>
      <c r="G177" s="33">
        <v>59.7</v>
      </c>
      <c r="H177" s="25">
        <v>4</v>
      </c>
    </row>
    <row r="178" spans="1:20" ht="15" customHeight="1" x14ac:dyDescent="0.2">
      <c r="A178" s="32" t="s">
        <v>12</v>
      </c>
      <c r="B178" s="33">
        <v>30</v>
      </c>
      <c r="C178" s="33">
        <v>52.2</v>
      </c>
      <c r="D178" s="25">
        <v>2.5</v>
      </c>
      <c r="E178" s="32" t="s">
        <v>12</v>
      </c>
      <c r="F178" s="33">
        <v>30</v>
      </c>
      <c r="G178" s="33">
        <v>52.2</v>
      </c>
      <c r="H178" s="25">
        <v>2.5</v>
      </c>
    </row>
    <row r="179" spans="1:20" s="38" customFormat="1" ht="15" customHeight="1" x14ac:dyDescent="0.25">
      <c r="A179" s="12" t="s">
        <v>13</v>
      </c>
      <c r="B179" s="36">
        <f>SUM(B174:B178)</f>
        <v>700</v>
      </c>
      <c r="C179" s="36">
        <f>SUM(C174:C178)</f>
        <v>706.63000000000011</v>
      </c>
      <c r="D179" s="36">
        <f>SUM(D174:D178)</f>
        <v>165.5</v>
      </c>
      <c r="E179" s="12" t="s">
        <v>13</v>
      </c>
      <c r="F179" s="36">
        <f>SUM(F173:F178)</f>
        <v>890</v>
      </c>
      <c r="G179" s="36">
        <f>SUM(G173:G178)</f>
        <v>878.25000000000011</v>
      </c>
      <c r="H179" s="36">
        <f>SUM(H173:H178)</f>
        <v>218.5</v>
      </c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</row>
    <row r="180" spans="1:20" s="38" customFormat="1" ht="15" customHeight="1" x14ac:dyDescent="0.25">
      <c r="A180" s="60" t="s">
        <v>84</v>
      </c>
      <c r="B180" s="60"/>
      <c r="C180" s="60"/>
      <c r="D180" s="60"/>
      <c r="E180" s="60" t="s">
        <v>84</v>
      </c>
      <c r="F180" s="60"/>
      <c r="G180" s="60"/>
      <c r="H180" s="60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</row>
    <row r="181" spans="1:20" s="38" customFormat="1" ht="46.5" customHeight="1" x14ac:dyDescent="0.25">
      <c r="A181" s="22" t="s">
        <v>73</v>
      </c>
      <c r="B181" s="22" t="s">
        <v>74</v>
      </c>
      <c r="C181" s="22" t="s">
        <v>0</v>
      </c>
      <c r="D181" s="22" t="s">
        <v>75</v>
      </c>
      <c r="E181" s="22" t="s">
        <v>73</v>
      </c>
      <c r="F181" s="22" t="s">
        <v>74</v>
      </c>
      <c r="G181" s="22" t="s">
        <v>0</v>
      </c>
      <c r="H181" s="22" t="s">
        <v>75</v>
      </c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</row>
    <row r="182" spans="1:20" ht="15" customHeight="1" x14ac:dyDescent="0.2">
      <c r="A182" s="40" t="s">
        <v>28</v>
      </c>
      <c r="B182" s="41">
        <v>200</v>
      </c>
      <c r="C182" s="33">
        <v>100</v>
      </c>
      <c r="D182" s="25">
        <v>24</v>
      </c>
      <c r="E182" s="40" t="s">
        <v>28</v>
      </c>
      <c r="F182" s="41">
        <v>200</v>
      </c>
      <c r="G182" s="33">
        <v>100</v>
      </c>
      <c r="H182" s="25">
        <v>24</v>
      </c>
    </row>
    <row r="183" spans="1:20" ht="15" customHeight="1" x14ac:dyDescent="0.2">
      <c r="A183" s="40" t="s">
        <v>29</v>
      </c>
      <c r="B183" s="41">
        <v>100</v>
      </c>
      <c r="C183" s="33">
        <v>225.64</v>
      </c>
      <c r="D183" s="25">
        <v>37</v>
      </c>
      <c r="E183" s="40" t="s">
        <v>29</v>
      </c>
      <c r="F183" s="41">
        <v>100</v>
      </c>
      <c r="G183" s="33">
        <v>225.64</v>
      </c>
      <c r="H183" s="25">
        <v>37</v>
      </c>
    </row>
    <row r="184" spans="1:20" s="38" customFormat="1" ht="15" customHeight="1" x14ac:dyDescent="0.25">
      <c r="A184" s="12" t="s">
        <v>77</v>
      </c>
      <c r="B184" s="36">
        <f>SUM(B182:B183)</f>
        <v>300</v>
      </c>
      <c r="C184" s="36">
        <f>SUM(C182:C183)</f>
        <v>325.64</v>
      </c>
      <c r="D184" s="36">
        <f>SUM(D182:D183)</f>
        <v>61</v>
      </c>
      <c r="E184" s="12" t="s">
        <v>77</v>
      </c>
      <c r="F184" s="36">
        <f>SUM(F182:F183)</f>
        <v>300</v>
      </c>
      <c r="G184" s="36">
        <f>SUM(G182:G183)</f>
        <v>325.64</v>
      </c>
      <c r="H184" s="36">
        <f>SUM(H182:H183)</f>
        <v>61</v>
      </c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</row>
    <row r="185" spans="1:20" s="38" customFormat="1" ht="15" customHeight="1" x14ac:dyDescent="0.25">
      <c r="A185" s="60" t="s">
        <v>78</v>
      </c>
      <c r="B185" s="60"/>
      <c r="C185" s="60"/>
      <c r="D185" s="60"/>
      <c r="E185" s="60"/>
      <c r="F185" s="60"/>
      <c r="G185" s="60"/>
      <c r="H185" s="60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</row>
    <row r="186" spans="1:20" s="38" customFormat="1" ht="46.5" customHeight="1" x14ac:dyDescent="0.25">
      <c r="A186" s="22" t="s">
        <v>73</v>
      </c>
      <c r="B186" s="22" t="s">
        <v>74</v>
      </c>
      <c r="C186" s="22" t="s">
        <v>0</v>
      </c>
      <c r="D186" s="22" t="s">
        <v>75</v>
      </c>
      <c r="E186" s="22" t="s">
        <v>73</v>
      </c>
      <c r="F186" s="22" t="s">
        <v>74</v>
      </c>
      <c r="G186" s="22" t="s">
        <v>0</v>
      </c>
      <c r="H186" s="22" t="s">
        <v>75</v>
      </c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</row>
    <row r="187" spans="1:20" s="38" customFormat="1" ht="20.100000000000001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</row>
    <row r="188" spans="1:20" s="38" customFormat="1" ht="20.100000000000001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</row>
    <row r="189" spans="1:20" s="38" customFormat="1" ht="20.100000000000001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</row>
    <row r="190" spans="1:20" s="38" customFormat="1" ht="20.100000000000001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</row>
    <row r="191" spans="1:20" s="38" customFormat="1" ht="20.100000000000001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</row>
    <row r="192" spans="1:20" s="38" customFormat="1" ht="20.100000000000001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</row>
    <row r="193" spans="1:20" s="38" customFormat="1" ht="20.100000000000001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</row>
    <row r="194" spans="1:20" s="38" customFormat="1" ht="20.100000000000001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</row>
    <row r="195" spans="1:20" s="38" customFormat="1" ht="20.100000000000001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</row>
    <row r="196" spans="1:20" ht="12.75" customHeight="1" x14ac:dyDescent="0.2">
      <c r="A196" s="43"/>
      <c r="B196" s="43"/>
      <c r="C196" s="44"/>
      <c r="D196" s="5"/>
      <c r="E196" s="4"/>
      <c r="F196" s="5"/>
      <c r="G196" s="5"/>
      <c r="H196" s="6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ht="12.75" customHeight="1" x14ac:dyDescent="0.2">
      <c r="A197" s="20" t="s">
        <v>79</v>
      </c>
      <c r="B197" s="7"/>
      <c r="C197" s="7"/>
      <c r="D197" s="5"/>
      <c r="E197" s="4"/>
      <c r="F197" s="5"/>
      <c r="G197" s="5"/>
      <c r="H197" s="6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ht="12.75" customHeight="1" x14ac:dyDescent="0.2">
      <c r="A198" s="20"/>
      <c r="B198" s="5"/>
      <c r="C198" s="5"/>
      <c r="D198" s="5"/>
      <c r="E198" s="4"/>
      <c r="F198" s="5"/>
      <c r="G198" s="5"/>
      <c r="H198" s="6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ht="12.75" customHeight="1" x14ac:dyDescent="0.2">
      <c r="A199" s="20" t="s">
        <v>80</v>
      </c>
      <c r="B199" s="7"/>
      <c r="C199" s="7"/>
      <c r="D199" s="5"/>
      <c r="E199" s="4"/>
      <c r="F199" s="5"/>
      <c r="G199" s="5"/>
      <c r="H199" s="6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ht="15" customHeight="1" x14ac:dyDescent="0.2">
      <c r="A200" s="4"/>
      <c r="B200" s="9"/>
      <c r="C200" s="9"/>
      <c r="D200" s="9"/>
      <c r="E200" s="14"/>
      <c r="F200" s="65" t="s">
        <v>81</v>
      </c>
      <c r="G200" s="65"/>
      <c r="H200" s="65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ht="15" customHeight="1" x14ac:dyDescent="0.2">
      <c r="A201" s="4"/>
      <c r="B201" s="5"/>
      <c r="C201" s="5"/>
      <c r="D201" s="5"/>
      <c r="E201" s="15" t="s">
        <v>93</v>
      </c>
      <c r="F201" s="61"/>
      <c r="G201" s="61"/>
      <c r="H201" s="6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5" customHeight="1" x14ac:dyDescent="0.2">
      <c r="A202" s="4"/>
      <c r="B202" s="5"/>
      <c r="C202" s="5"/>
      <c r="D202" s="5"/>
      <c r="E202" s="13"/>
      <c r="F202" s="62"/>
      <c r="G202" s="62"/>
      <c r="H202" s="62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ht="15" customHeight="1" x14ac:dyDescent="0.2">
      <c r="A203" s="4"/>
      <c r="B203" s="5"/>
      <c r="C203" s="5"/>
      <c r="D203" s="5"/>
      <c r="E203" s="13"/>
      <c r="F203" s="23"/>
      <c r="G203" s="23"/>
      <c r="H203" s="23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ht="15" customHeight="1" x14ac:dyDescent="0.2">
      <c r="A204" s="4"/>
      <c r="B204" s="5"/>
      <c r="C204" s="5"/>
      <c r="D204" s="5"/>
      <c r="E204" s="13"/>
      <c r="F204" s="23"/>
      <c r="G204" s="23"/>
      <c r="H204" s="23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ht="15" customHeight="1" x14ac:dyDescent="0.2">
      <c r="A205" s="4"/>
      <c r="B205" s="5"/>
      <c r="C205" s="5"/>
      <c r="D205" s="5"/>
      <c r="E205" s="13"/>
      <c r="F205" s="23"/>
      <c r="G205" s="23"/>
      <c r="H205" s="23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ht="15" customHeight="1" x14ac:dyDescent="0.2">
      <c r="A206" s="4"/>
      <c r="B206" s="5"/>
      <c r="C206" s="5"/>
      <c r="D206" s="5"/>
      <c r="E206" s="13"/>
      <c r="F206" s="23"/>
      <c r="G206" s="23"/>
      <c r="H206" s="23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ht="15" customHeight="1" x14ac:dyDescent="0.2">
      <c r="A207" s="4"/>
      <c r="B207" s="5"/>
      <c r="C207" s="5"/>
      <c r="D207" s="5"/>
      <c r="E207" s="13"/>
      <c r="F207" s="23"/>
      <c r="G207" s="23"/>
      <c r="H207" s="23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ht="15" customHeight="1" x14ac:dyDescent="0.2">
      <c r="A208" s="4"/>
      <c r="B208" s="5"/>
      <c r="C208" s="5"/>
      <c r="D208" s="5"/>
      <c r="E208" s="13"/>
      <c r="F208" s="23"/>
      <c r="G208" s="23"/>
      <c r="H208" s="23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s="38" customFormat="1" ht="15" customHeight="1" x14ac:dyDescent="0.25">
      <c r="A209" s="63" t="s">
        <v>88</v>
      </c>
      <c r="B209" s="63"/>
      <c r="C209" s="63"/>
      <c r="D209" s="63"/>
      <c r="E209" s="63"/>
      <c r="F209" s="63"/>
      <c r="G209" s="63"/>
      <c r="H209" s="63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</row>
    <row r="210" spans="1:20" s="38" customFormat="1" ht="15" customHeight="1" x14ac:dyDescent="0.25">
      <c r="A210" s="64" t="s">
        <v>68</v>
      </c>
      <c r="B210" s="64"/>
      <c r="C210" s="64"/>
      <c r="D210" s="64"/>
      <c r="E210" s="64" t="s">
        <v>69</v>
      </c>
      <c r="F210" s="64"/>
      <c r="G210" s="64"/>
      <c r="H210" s="64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</row>
    <row r="211" spans="1:20" s="38" customFormat="1" ht="15" customHeight="1" x14ac:dyDescent="0.25">
      <c r="A211" s="64" t="s">
        <v>70</v>
      </c>
      <c r="B211" s="64"/>
      <c r="C211" s="64"/>
      <c r="D211" s="64"/>
      <c r="E211" s="64" t="s">
        <v>71</v>
      </c>
      <c r="F211" s="64"/>
      <c r="G211" s="64"/>
      <c r="H211" s="64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</row>
    <row r="212" spans="1:20" s="38" customFormat="1" ht="15" customHeight="1" x14ac:dyDescent="0.25">
      <c r="A212" s="60" t="s">
        <v>72</v>
      </c>
      <c r="B212" s="60"/>
      <c r="C212" s="60"/>
      <c r="D212" s="60"/>
      <c r="E212" s="60" t="s">
        <v>83</v>
      </c>
      <c r="F212" s="60"/>
      <c r="G212" s="60"/>
      <c r="H212" s="60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</row>
    <row r="213" spans="1:20" s="38" customFormat="1" ht="46.5" customHeight="1" x14ac:dyDescent="0.25">
      <c r="A213" s="22" t="s">
        <v>73</v>
      </c>
      <c r="B213" s="22" t="s">
        <v>74</v>
      </c>
      <c r="C213" s="22" t="s">
        <v>0</v>
      </c>
      <c r="D213" s="22" t="s">
        <v>75</v>
      </c>
      <c r="E213" s="22" t="s">
        <v>73</v>
      </c>
      <c r="F213" s="22" t="s">
        <v>74</v>
      </c>
      <c r="G213" s="22" t="s">
        <v>0</v>
      </c>
      <c r="H213" s="22" t="s">
        <v>75</v>
      </c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</row>
    <row r="214" spans="1:20" ht="21.75" customHeight="1" x14ac:dyDescent="0.2">
      <c r="A214" s="32" t="s">
        <v>35</v>
      </c>
      <c r="B214" s="33">
        <v>200</v>
      </c>
      <c r="C214" s="33">
        <v>395.78</v>
      </c>
      <c r="D214" s="70">
        <v>72.8</v>
      </c>
      <c r="E214" s="32" t="s">
        <v>35</v>
      </c>
      <c r="F214" s="33">
        <v>250</v>
      </c>
      <c r="G214" s="33">
        <v>494.73</v>
      </c>
      <c r="H214" s="25">
        <v>63</v>
      </c>
    </row>
    <row r="215" spans="1:20" ht="15" customHeight="1" x14ac:dyDescent="0.2">
      <c r="A215" s="32" t="s">
        <v>36</v>
      </c>
      <c r="B215" s="33">
        <v>100</v>
      </c>
      <c r="C215" s="33">
        <v>47</v>
      </c>
      <c r="D215" s="71"/>
      <c r="E215" s="32" t="s">
        <v>63</v>
      </c>
      <c r="F215" s="33">
        <v>100</v>
      </c>
      <c r="G215" s="33">
        <v>47</v>
      </c>
      <c r="H215" s="25">
        <v>15</v>
      </c>
    </row>
    <row r="216" spans="1:20" ht="15" customHeight="1" x14ac:dyDescent="0.2">
      <c r="A216" s="32" t="s">
        <v>37</v>
      </c>
      <c r="B216" s="33">
        <v>200</v>
      </c>
      <c r="C216" s="33">
        <v>33.22</v>
      </c>
      <c r="D216" s="72"/>
      <c r="E216" s="32" t="s">
        <v>37</v>
      </c>
      <c r="F216" s="33">
        <v>200</v>
      </c>
      <c r="G216" s="33">
        <v>33.22</v>
      </c>
      <c r="H216" s="25">
        <v>20</v>
      </c>
    </row>
    <row r="217" spans="1:20" s="38" customFormat="1" ht="15" customHeight="1" x14ac:dyDescent="0.25">
      <c r="A217" s="12" t="s">
        <v>4</v>
      </c>
      <c r="B217" s="36">
        <f>SUM(B214:B216)</f>
        <v>500</v>
      </c>
      <c r="C217" s="36">
        <f>SUM(C214:C216)</f>
        <v>476</v>
      </c>
      <c r="D217" s="36">
        <f>SUM(D214:D216)</f>
        <v>72.8</v>
      </c>
      <c r="E217" s="12" t="s">
        <v>4</v>
      </c>
      <c r="F217" s="36">
        <f>SUM(F214:F216)</f>
        <v>550</v>
      </c>
      <c r="G217" s="36">
        <f>SUM(G214:G216)</f>
        <v>574.95000000000005</v>
      </c>
      <c r="H217" s="36">
        <f>SUM(H214:H216)</f>
        <v>98</v>
      </c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</row>
    <row r="218" spans="1:20" s="38" customFormat="1" ht="15" customHeight="1" x14ac:dyDescent="0.25">
      <c r="A218" s="60" t="s">
        <v>5</v>
      </c>
      <c r="B218" s="60"/>
      <c r="C218" s="60"/>
      <c r="D218" s="60"/>
      <c r="E218" s="60" t="s">
        <v>5</v>
      </c>
      <c r="F218" s="60"/>
      <c r="G218" s="60"/>
      <c r="H218" s="60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</row>
    <row r="219" spans="1:20" s="38" customFormat="1" ht="46.5" customHeight="1" x14ac:dyDescent="0.25">
      <c r="A219" s="22" t="s">
        <v>73</v>
      </c>
      <c r="B219" s="22" t="s">
        <v>74</v>
      </c>
      <c r="C219" s="22" t="s">
        <v>0</v>
      </c>
      <c r="D219" s="22" t="s">
        <v>75</v>
      </c>
      <c r="E219" s="22" t="s">
        <v>73</v>
      </c>
      <c r="F219" s="22" t="s">
        <v>74</v>
      </c>
      <c r="G219" s="22" t="s">
        <v>0</v>
      </c>
      <c r="H219" s="22" t="s">
        <v>75</v>
      </c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</row>
    <row r="220" spans="1:20" ht="15" customHeight="1" x14ac:dyDescent="0.2">
      <c r="A220" s="24"/>
      <c r="B220" s="24"/>
      <c r="C220" s="24"/>
      <c r="D220" s="24"/>
      <c r="E220" s="32" t="s">
        <v>66</v>
      </c>
      <c r="F220" s="33">
        <v>100</v>
      </c>
      <c r="G220" s="33">
        <v>28.33</v>
      </c>
      <c r="H220" s="25">
        <v>13</v>
      </c>
    </row>
    <row r="221" spans="1:20" ht="27" customHeight="1" x14ac:dyDescent="0.2">
      <c r="A221" s="32" t="s">
        <v>38</v>
      </c>
      <c r="B221" s="33">
        <v>200</v>
      </c>
      <c r="C221" s="33">
        <v>85.26</v>
      </c>
      <c r="D221" s="25">
        <v>36</v>
      </c>
      <c r="E221" s="32" t="s">
        <v>38</v>
      </c>
      <c r="F221" s="33">
        <v>250</v>
      </c>
      <c r="G221" s="33">
        <v>106.57</v>
      </c>
      <c r="H221" s="25">
        <v>45</v>
      </c>
    </row>
    <row r="222" spans="1:20" ht="15" customHeight="1" x14ac:dyDescent="0.2">
      <c r="A222" s="32" t="s">
        <v>39</v>
      </c>
      <c r="B222" s="33">
        <v>240</v>
      </c>
      <c r="C222" s="33">
        <v>465.5</v>
      </c>
      <c r="D222" s="25">
        <v>110</v>
      </c>
      <c r="E222" s="32" t="s">
        <v>39</v>
      </c>
      <c r="F222" s="33">
        <v>280</v>
      </c>
      <c r="G222" s="33">
        <v>543.09</v>
      </c>
      <c r="H222" s="25">
        <v>128</v>
      </c>
    </row>
    <row r="223" spans="1:20" ht="15" customHeight="1" x14ac:dyDescent="0.2">
      <c r="A223" s="32" t="s">
        <v>40</v>
      </c>
      <c r="B223" s="33">
        <v>200</v>
      </c>
      <c r="C223" s="33">
        <v>48.32</v>
      </c>
      <c r="D223" s="25">
        <v>17</v>
      </c>
      <c r="E223" s="32" t="s">
        <v>40</v>
      </c>
      <c r="F223" s="33">
        <v>200</v>
      </c>
      <c r="G223" s="33">
        <v>48.32</v>
      </c>
      <c r="H223" s="25">
        <v>17</v>
      </c>
    </row>
    <row r="224" spans="1:20" ht="15" customHeight="1" x14ac:dyDescent="0.2">
      <c r="A224" s="32" t="s">
        <v>11</v>
      </c>
      <c r="B224" s="33">
        <v>30</v>
      </c>
      <c r="C224" s="33">
        <v>59.7</v>
      </c>
      <c r="D224" s="25">
        <v>4</v>
      </c>
      <c r="E224" s="32" t="s">
        <v>11</v>
      </c>
      <c r="F224" s="33">
        <v>30</v>
      </c>
      <c r="G224" s="33">
        <v>59.7</v>
      </c>
      <c r="H224" s="25">
        <v>4</v>
      </c>
    </row>
    <row r="225" spans="1:20" ht="15" customHeight="1" x14ac:dyDescent="0.2">
      <c r="A225" s="32" t="s">
        <v>12</v>
      </c>
      <c r="B225" s="33">
        <v>30</v>
      </c>
      <c r="C225" s="33">
        <v>52.2</v>
      </c>
      <c r="D225" s="25">
        <v>2.5</v>
      </c>
      <c r="E225" s="32" t="s">
        <v>12</v>
      </c>
      <c r="F225" s="33">
        <v>30</v>
      </c>
      <c r="G225" s="33">
        <v>52.2</v>
      </c>
      <c r="H225" s="25">
        <v>2.5</v>
      </c>
    </row>
    <row r="226" spans="1:20" s="38" customFormat="1" ht="15" customHeight="1" x14ac:dyDescent="0.25">
      <c r="A226" s="12" t="s">
        <v>13</v>
      </c>
      <c r="B226" s="36">
        <f>SUM(B221:B225)</f>
        <v>700</v>
      </c>
      <c r="C226" s="36">
        <f>SUM(C221:C225)</f>
        <v>710.98000000000013</v>
      </c>
      <c r="D226" s="36">
        <f>SUM(D221:D225)</f>
        <v>169.5</v>
      </c>
      <c r="E226" s="12" t="s">
        <v>13</v>
      </c>
      <c r="F226" s="36">
        <f>SUM(F220:F225)</f>
        <v>890</v>
      </c>
      <c r="G226" s="36">
        <f>SUM(G220:G225)</f>
        <v>838.21000000000015</v>
      </c>
      <c r="H226" s="36">
        <f>SUM(H220:H225)</f>
        <v>209.5</v>
      </c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</row>
    <row r="227" spans="1:20" s="38" customFormat="1" ht="15" customHeight="1" x14ac:dyDescent="0.25">
      <c r="A227" s="60" t="s">
        <v>84</v>
      </c>
      <c r="B227" s="60"/>
      <c r="C227" s="60"/>
      <c r="D227" s="60"/>
      <c r="E227" s="60" t="s">
        <v>84</v>
      </c>
      <c r="F227" s="60"/>
      <c r="G227" s="60"/>
      <c r="H227" s="60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</row>
    <row r="228" spans="1:20" s="38" customFormat="1" ht="46.5" customHeight="1" x14ac:dyDescent="0.25">
      <c r="A228" s="22" t="s">
        <v>73</v>
      </c>
      <c r="B228" s="22" t="s">
        <v>74</v>
      </c>
      <c r="C228" s="22" t="s">
        <v>0</v>
      </c>
      <c r="D228" s="22" t="s">
        <v>75</v>
      </c>
      <c r="E228" s="22" t="s">
        <v>73</v>
      </c>
      <c r="F228" s="22" t="s">
        <v>74</v>
      </c>
      <c r="G228" s="22" t="s">
        <v>0</v>
      </c>
      <c r="H228" s="22" t="s">
        <v>75</v>
      </c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</row>
    <row r="229" spans="1:20" ht="24" customHeight="1" x14ac:dyDescent="0.2">
      <c r="A229" s="32" t="s">
        <v>41</v>
      </c>
      <c r="B229" s="33">
        <v>200</v>
      </c>
      <c r="C229" s="33">
        <v>26.54</v>
      </c>
      <c r="D229" s="25">
        <v>18</v>
      </c>
      <c r="E229" s="32" t="s">
        <v>41</v>
      </c>
      <c r="F229" s="33">
        <v>200</v>
      </c>
      <c r="G229" s="33">
        <v>26.54</v>
      </c>
      <c r="H229" s="25">
        <v>18</v>
      </c>
    </row>
    <row r="230" spans="1:20" ht="24" customHeight="1" x14ac:dyDescent="0.2">
      <c r="A230" s="32" t="s">
        <v>42</v>
      </c>
      <c r="B230" s="33">
        <v>100</v>
      </c>
      <c r="C230" s="33">
        <v>251.6</v>
      </c>
      <c r="D230" s="25">
        <v>36</v>
      </c>
      <c r="E230" s="32" t="s">
        <v>42</v>
      </c>
      <c r="F230" s="33">
        <v>100</v>
      </c>
      <c r="G230" s="33">
        <v>251.6</v>
      </c>
      <c r="H230" s="25">
        <v>36</v>
      </c>
    </row>
    <row r="231" spans="1:20" s="38" customFormat="1" ht="15" customHeight="1" x14ac:dyDescent="0.25">
      <c r="A231" s="12" t="s">
        <v>77</v>
      </c>
      <c r="B231" s="36">
        <f>SUM(B229:B230)</f>
        <v>300</v>
      </c>
      <c r="C231" s="36">
        <f>SUM(C229:C230)</f>
        <v>278.14</v>
      </c>
      <c r="D231" s="36">
        <f>SUM(D229:D230)</f>
        <v>54</v>
      </c>
      <c r="E231" s="12" t="s">
        <v>77</v>
      </c>
      <c r="F231" s="36">
        <f>SUM(F229:F230)</f>
        <v>300</v>
      </c>
      <c r="G231" s="36">
        <f>SUM(G229:G230)</f>
        <v>278.14</v>
      </c>
      <c r="H231" s="36">
        <f>SUM(H229:H230)</f>
        <v>54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</row>
    <row r="232" spans="1:20" s="38" customFormat="1" ht="15" customHeight="1" x14ac:dyDescent="0.25">
      <c r="A232" s="60" t="s">
        <v>78</v>
      </c>
      <c r="B232" s="60"/>
      <c r="C232" s="60"/>
      <c r="D232" s="60"/>
      <c r="E232" s="60"/>
      <c r="F232" s="60"/>
      <c r="G232" s="60"/>
      <c r="H232" s="60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</row>
    <row r="233" spans="1:20" s="38" customFormat="1" ht="46.5" customHeight="1" x14ac:dyDescent="0.25">
      <c r="A233" s="22" t="s">
        <v>73</v>
      </c>
      <c r="B233" s="22" t="s">
        <v>74</v>
      </c>
      <c r="C233" s="22" t="s">
        <v>0</v>
      </c>
      <c r="D233" s="22" t="s">
        <v>75</v>
      </c>
      <c r="E233" s="22" t="s">
        <v>73</v>
      </c>
      <c r="F233" s="22" t="s">
        <v>74</v>
      </c>
      <c r="G233" s="22" t="s">
        <v>0</v>
      </c>
      <c r="H233" s="22" t="s">
        <v>75</v>
      </c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</row>
    <row r="234" spans="1:20" s="38" customFormat="1" ht="20.100000000000001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</row>
    <row r="235" spans="1:20" s="38" customFormat="1" ht="20.100000000000001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</row>
    <row r="236" spans="1:20" s="38" customFormat="1" ht="20.100000000000001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</row>
    <row r="237" spans="1:20" s="38" customFormat="1" ht="20.100000000000001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</row>
    <row r="238" spans="1:20" s="38" customFormat="1" ht="20.100000000000001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1:20" s="38" customFormat="1" ht="20.100000000000001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</row>
    <row r="240" spans="1:20" s="38" customFormat="1" ht="20.100000000000001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</row>
    <row r="241" spans="1:20" s="38" customFormat="1" ht="20.100000000000001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</row>
    <row r="242" spans="1:20" s="38" customFormat="1" ht="20.100000000000001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</row>
    <row r="243" spans="1:20" ht="20.100000000000001" customHeight="1" x14ac:dyDescent="0.2">
      <c r="A243" s="1"/>
      <c r="B243" s="3"/>
      <c r="C243" s="3"/>
      <c r="D243" s="3"/>
      <c r="E243" s="1"/>
      <c r="F243" s="3"/>
      <c r="G243" s="3"/>
      <c r="H243" s="3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8" customHeight="1" x14ac:dyDescent="0.2">
      <c r="A244" s="2"/>
      <c r="B244" s="28"/>
      <c r="C244" s="10"/>
      <c r="D244" s="10"/>
      <c r="E244" s="2"/>
      <c r="F244" s="10"/>
      <c r="G244" s="10"/>
      <c r="H244" s="1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ht="12.75" customHeight="1" x14ac:dyDescent="0.2">
      <c r="A245" s="20" t="s">
        <v>79</v>
      </c>
      <c r="B245" s="11"/>
      <c r="C245" s="7"/>
      <c r="D245" s="5"/>
      <c r="E245" s="4"/>
      <c r="F245" s="5"/>
      <c r="G245" s="5"/>
      <c r="H245" s="6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ht="12.75" customHeight="1" x14ac:dyDescent="0.2">
      <c r="A246" s="20"/>
      <c r="B246" s="5"/>
      <c r="C246" s="5"/>
      <c r="D246" s="5"/>
      <c r="E246" s="4"/>
      <c r="F246" s="5"/>
      <c r="G246" s="5"/>
      <c r="H246" s="6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ht="12.75" customHeight="1" x14ac:dyDescent="0.2">
      <c r="A247" s="20" t="s">
        <v>80</v>
      </c>
      <c r="B247" s="7"/>
      <c r="C247" s="7"/>
      <c r="D247" s="5"/>
      <c r="E247" s="4"/>
      <c r="F247" s="5"/>
      <c r="G247" s="5"/>
      <c r="H247" s="6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ht="12.75" customHeight="1" x14ac:dyDescent="0.2">
      <c r="A248" s="20"/>
      <c r="B248" s="8"/>
      <c r="C248" s="8"/>
      <c r="D248" s="5"/>
      <c r="E248" s="4"/>
      <c r="F248" s="5"/>
      <c r="G248" s="5"/>
      <c r="H248" s="6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ht="15" customHeight="1" x14ac:dyDescent="0.2">
      <c r="A249" s="4"/>
      <c r="B249" s="9"/>
      <c r="C249" s="9"/>
      <c r="D249" s="9"/>
      <c r="E249" s="14"/>
      <c r="F249" s="65" t="s">
        <v>81</v>
      </c>
      <c r="G249" s="65"/>
      <c r="H249" s="65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ht="15" customHeight="1" x14ac:dyDescent="0.2">
      <c r="A250" s="4"/>
      <c r="B250" s="9"/>
      <c r="C250" s="9"/>
      <c r="D250" s="9"/>
      <c r="E250" s="15" t="s">
        <v>93</v>
      </c>
      <c r="F250" s="61"/>
      <c r="G250" s="61"/>
      <c r="H250" s="6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ht="15" customHeight="1" x14ac:dyDescent="0.2">
      <c r="A251" s="4"/>
      <c r="B251" s="5"/>
      <c r="C251" s="5"/>
      <c r="D251" s="5"/>
      <c r="E251" s="13"/>
      <c r="F251" s="62"/>
      <c r="G251" s="62"/>
      <c r="H251" s="62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ht="15" customHeight="1" x14ac:dyDescent="0.2">
      <c r="A252" s="4"/>
      <c r="B252" s="5"/>
      <c r="C252" s="5"/>
      <c r="D252" s="5"/>
      <c r="E252" s="20"/>
      <c r="F252" s="6"/>
      <c r="G252" s="6"/>
      <c r="H252" s="6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5" customHeight="1" x14ac:dyDescent="0.2">
      <c r="A253" s="4"/>
      <c r="B253" s="5"/>
      <c r="C253" s="5"/>
      <c r="D253" s="5"/>
      <c r="E253" s="20"/>
      <c r="F253" s="6"/>
      <c r="G253" s="6"/>
      <c r="H253" s="6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ht="15" customHeight="1" x14ac:dyDescent="0.2">
      <c r="A254" s="4"/>
      <c r="B254" s="5"/>
      <c r="C254" s="5"/>
      <c r="D254" s="5"/>
      <c r="E254" s="20"/>
      <c r="F254" s="6"/>
      <c r="G254" s="6"/>
      <c r="H254" s="6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ht="15" customHeight="1" x14ac:dyDescent="0.2">
      <c r="A255" s="4"/>
      <c r="B255" s="5"/>
      <c r="C255" s="5"/>
      <c r="D255" s="5"/>
      <c r="E255" s="20"/>
      <c r="F255" s="6"/>
      <c r="G255" s="6"/>
      <c r="H255" s="6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ht="15" customHeight="1" x14ac:dyDescent="0.2">
      <c r="A256" s="4"/>
      <c r="B256" s="5"/>
      <c r="C256" s="5"/>
      <c r="D256" s="5"/>
      <c r="E256" s="20"/>
      <c r="F256" s="6"/>
      <c r="G256" s="6"/>
      <c r="H256" s="6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1:20" ht="15" customHeight="1" x14ac:dyDescent="0.2">
      <c r="A257" s="4"/>
      <c r="B257" s="5"/>
      <c r="C257" s="5"/>
      <c r="D257" s="5"/>
      <c r="E257" s="20"/>
      <c r="F257" s="6"/>
      <c r="G257" s="6"/>
      <c r="H257" s="6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</row>
    <row r="258" spans="1:20" s="38" customFormat="1" ht="15" customHeight="1" x14ac:dyDescent="0.25">
      <c r="A258" s="63" t="s">
        <v>89</v>
      </c>
      <c r="B258" s="63"/>
      <c r="C258" s="63"/>
      <c r="D258" s="63"/>
      <c r="E258" s="63"/>
      <c r="F258" s="63"/>
      <c r="G258" s="63"/>
      <c r="H258" s="63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</row>
    <row r="259" spans="1:20" s="38" customFormat="1" ht="15" customHeight="1" x14ac:dyDescent="0.25">
      <c r="A259" s="64" t="s">
        <v>68</v>
      </c>
      <c r="B259" s="64"/>
      <c r="C259" s="64"/>
      <c r="D259" s="64"/>
      <c r="E259" s="64" t="s">
        <v>69</v>
      </c>
      <c r="F259" s="64"/>
      <c r="G259" s="64"/>
      <c r="H259" s="64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</row>
    <row r="260" spans="1:20" s="38" customFormat="1" ht="15" customHeight="1" x14ac:dyDescent="0.25">
      <c r="A260" s="64" t="s">
        <v>70</v>
      </c>
      <c r="B260" s="64"/>
      <c r="C260" s="64"/>
      <c r="D260" s="64"/>
      <c r="E260" s="64" t="s">
        <v>71</v>
      </c>
      <c r="F260" s="64"/>
      <c r="G260" s="64"/>
      <c r="H260" s="64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</row>
    <row r="261" spans="1:20" s="38" customFormat="1" ht="15" customHeight="1" x14ac:dyDescent="0.25">
      <c r="A261" s="60" t="s">
        <v>72</v>
      </c>
      <c r="B261" s="60"/>
      <c r="C261" s="60"/>
      <c r="D261" s="60"/>
      <c r="E261" s="60" t="s">
        <v>83</v>
      </c>
      <c r="F261" s="60"/>
      <c r="G261" s="60"/>
      <c r="H261" s="60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</row>
    <row r="262" spans="1:20" s="38" customFormat="1" ht="46.5" customHeight="1" x14ac:dyDescent="0.25">
      <c r="A262" s="22" t="s">
        <v>73</v>
      </c>
      <c r="B262" s="22" t="s">
        <v>74</v>
      </c>
      <c r="C262" s="22" t="s">
        <v>0</v>
      </c>
      <c r="D262" s="22" t="s">
        <v>75</v>
      </c>
      <c r="E262" s="22" t="s">
        <v>73</v>
      </c>
      <c r="F262" s="22" t="s">
        <v>74</v>
      </c>
      <c r="G262" s="22" t="s">
        <v>0</v>
      </c>
      <c r="H262" s="22" t="s">
        <v>75</v>
      </c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</row>
    <row r="263" spans="1:20" ht="15" customHeight="1" x14ac:dyDescent="0.2">
      <c r="A263" s="32" t="s">
        <v>43</v>
      </c>
      <c r="B263" s="33">
        <v>200</v>
      </c>
      <c r="C263" s="33">
        <v>220.62</v>
      </c>
      <c r="D263" s="70">
        <v>72.8</v>
      </c>
      <c r="E263" s="32" t="s">
        <v>43</v>
      </c>
      <c r="F263" s="33">
        <v>250</v>
      </c>
      <c r="G263" s="33">
        <v>285.77</v>
      </c>
      <c r="H263" s="25">
        <v>50</v>
      </c>
    </row>
    <row r="264" spans="1:20" ht="15" customHeight="1" x14ac:dyDescent="0.2">
      <c r="A264" s="32" t="s">
        <v>44</v>
      </c>
      <c r="B264" s="33">
        <v>100</v>
      </c>
      <c r="C264" s="33">
        <v>235.13</v>
      </c>
      <c r="D264" s="71"/>
      <c r="E264" s="32" t="s">
        <v>44</v>
      </c>
      <c r="F264" s="33">
        <v>100</v>
      </c>
      <c r="G264" s="33">
        <v>235.13</v>
      </c>
      <c r="H264" s="25">
        <v>35</v>
      </c>
    </row>
    <row r="265" spans="1:20" ht="15" customHeight="1" x14ac:dyDescent="0.2">
      <c r="A265" s="26" t="s">
        <v>19</v>
      </c>
      <c r="B265" s="16">
        <v>200</v>
      </c>
      <c r="C265" s="33">
        <v>28.46</v>
      </c>
      <c r="D265" s="72"/>
      <c r="E265" s="26" t="s">
        <v>19</v>
      </c>
      <c r="F265" s="16">
        <v>200</v>
      </c>
      <c r="G265" s="33">
        <v>28.46</v>
      </c>
      <c r="H265" s="25">
        <v>10</v>
      </c>
    </row>
    <row r="266" spans="1:20" s="38" customFormat="1" ht="15" customHeight="1" x14ac:dyDescent="0.25">
      <c r="A266" s="12" t="s">
        <v>4</v>
      </c>
      <c r="B266" s="36">
        <f>SUM(B263:B265)</f>
        <v>500</v>
      </c>
      <c r="C266" s="36">
        <f>SUM(C263:C265)</f>
        <v>484.21</v>
      </c>
      <c r="D266" s="36">
        <f>SUM(D263:D265)</f>
        <v>72.8</v>
      </c>
      <c r="E266" s="12" t="s">
        <v>4</v>
      </c>
      <c r="F266" s="36">
        <f>SUM(F263:F265)</f>
        <v>550</v>
      </c>
      <c r="G266" s="36">
        <f>SUM(G263:G265)</f>
        <v>549.36</v>
      </c>
      <c r="H266" s="36">
        <f>SUM(H263:H265)</f>
        <v>95</v>
      </c>
    </row>
    <row r="267" spans="1:20" s="38" customFormat="1" ht="15" customHeight="1" x14ac:dyDescent="0.25">
      <c r="A267" s="60" t="s">
        <v>5</v>
      </c>
      <c r="B267" s="60"/>
      <c r="C267" s="60"/>
      <c r="D267" s="60"/>
      <c r="E267" s="60" t="s">
        <v>5</v>
      </c>
      <c r="F267" s="60"/>
      <c r="G267" s="60"/>
      <c r="H267" s="60"/>
    </row>
    <row r="268" spans="1:20" s="38" customFormat="1" ht="46.5" customHeight="1" x14ac:dyDescent="0.25">
      <c r="A268" s="22" t="s">
        <v>73</v>
      </c>
      <c r="B268" s="22" t="s">
        <v>74</v>
      </c>
      <c r="C268" s="22" t="s">
        <v>0</v>
      </c>
      <c r="D268" s="22" t="s">
        <v>75</v>
      </c>
      <c r="E268" s="22" t="s">
        <v>73</v>
      </c>
      <c r="F268" s="22" t="s">
        <v>74</v>
      </c>
      <c r="G268" s="22" t="s">
        <v>0</v>
      </c>
      <c r="H268" s="22" t="s">
        <v>75</v>
      </c>
    </row>
    <row r="269" spans="1:20" ht="24" customHeight="1" x14ac:dyDescent="0.2">
      <c r="A269" s="1"/>
      <c r="B269" s="34"/>
      <c r="C269" s="34"/>
      <c r="D269" s="34"/>
      <c r="E269" s="32" t="s">
        <v>60</v>
      </c>
      <c r="F269" s="33">
        <v>100</v>
      </c>
      <c r="G269" s="33">
        <v>119</v>
      </c>
      <c r="H269" s="25">
        <v>19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ht="26.25" customHeight="1" x14ac:dyDescent="0.2">
      <c r="A270" s="32" t="s">
        <v>45</v>
      </c>
      <c r="B270" s="33">
        <v>200</v>
      </c>
      <c r="C270" s="33">
        <v>76.2</v>
      </c>
      <c r="D270" s="25">
        <v>37</v>
      </c>
      <c r="E270" s="32" t="s">
        <v>45</v>
      </c>
      <c r="F270" s="33">
        <v>250</v>
      </c>
      <c r="G270" s="33">
        <v>95.25</v>
      </c>
      <c r="H270" s="25">
        <v>46</v>
      </c>
    </row>
    <row r="271" spans="1:20" ht="15" customHeight="1" x14ac:dyDescent="0.2">
      <c r="A271" s="32" t="s">
        <v>64</v>
      </c>
      <c r="B271" s="33">
        <v>90</v>
      </c>
      <c r="C271" s="33">
        <v>245.6</v>
      </c>
      <c r="D271" s="25">
        <v>75</v>
      </c>
      <c r="E271" s="32" t="s">
        <v>46</v>
      </c>
      <c r="F271" s="33">
        <v>100</v>
      </c>
      <c r="G271" s="33">
        <v>272.88</v>
      </c>
      <c r="H271" s="25">
        <v>83</v>
      </c>
    </row>
    <row r="272" spans="1:20" ht="15" customHeight="1" x14ac:dyDescent="0.2">
      <c r="A272" s="32" t="s">
        <v>47</v>
      </c>
      <c r="B272" s="33">
        <v>150</v>
      </c>
      <c r="C272" s="33">
        <v>235.6</v>
      </c>
      <c r="D272" s="25">
        <v>28</v>
      </c>
      <c r="E272" s="32" t="s">
        <v>47</v>
      </c>
      <c r="F272" s="33">
        <v>180</v>
      </c>
      <c r="G272" s="33">
        <v>229.68</v>
      </c>
      <c r="H272" s="25">
        <v>33</v>
      </c>
    </row>
    <row r="273" spans="1:20" ht="15" customHeight="1" x14ac:dyDescent="0.2">
      <c r="A273" s="32" t="s">
        <v>15</v>
      </c>
      <c r="B273" s="33">
        <v>200</v>
      </c>
      <c r="C273" s="33">
        <v>42.14</v>
      </c>
      <c r="D273" s="25">
        <v>25</v>
      </c>
      <c r="E273" s="32" t="s">
        <v>15</v>
      </c>
      <c r="F273" s="33">
        <v>200</v>
      </c>
      <c r="G273" s="33">
        <v>42.14</v>
      </c>
      <c r="H273" s="25">
        <v>25</v>
      </c>
    </row>
    <row r="274" spans="1:20" ht="15" customHeight="1" x14ac:dyDescent="0.2">
      <c r="A274" s="32" t="s">
        <v>11</v>
      </c>
      <c r="B274" s="33">
        <v>30</v>
      </c>
      <c r="C274" s="33">
        <v>59.7</v>
      </c>
      <c r="D274" s="25">
        <v>4</v>
      </c>
      <c r="E274" s="32" t="s">
        <v>11</v>
      </c>
      <c r="F274" s="33">
        <v>30</v>
      </c>
      <c r="G274" s="33">
        <v>59.7</v>
      </c>
      <c r="H274" s="25">
        <v>4</v>
      </c>
    </row>
    <row r="275" spans="1:20" ht="15" customHeight="1" x14ac:dyDescent="0.2">
      <c r="A275" s="32" t="s">
        <v>12</v>
      </c>
      <c r="B275" s="33">
        <v>30</v>
      </c>
      <c r="C275" s="33">
        <v>52.2</v>
      </c>
      <c r="D275" s="25">
        <v>2.5</v>
      </c>
      <c r="E275" s="32" t="s">
        <v>12</v>
      </c>
      <c r="F275" s="33">
        <v>30</v>
      </c>
      <c r="G275" s="33">
        <v>52.2</v>
      </c>
      <c r="H275" s="25">
        <v>2.5</v>
      </c>
    </row>
    <row r="276" spans="1:20" s="38" customFormat="1" ht="15" customHeight="1" x14ac:dyDescent="0.25">
      <c r="A276" s="12" t="s">
        <v>13</v>
      </c>
      <c r="B276" s="36">
        <f>SUM(B270:B275)</f>
        <v>700</v>
      </c>
      <c r="C276" s="36">
        <f>SUM(C270:C275)</f>
        <v>711.44</v>
      </c>
      <c r="D276" s="36">
        <f>SUM(D270:D275)</f>
        <v>171.5</v>
      </c>
      <c r="E276" s="12" t="s">
        <v>13</v>
      </c>
      <c r="F276" s="36">
        <f>SUM(F269:F275)</f>
        <v>890</v>
      </c>
      <c r="G276" s="36">
        <f>SUM(G269:G275)</f>
        <v>870.85</v>
      </c>
      <c r="H276" s="36">
        <f>SUM(H269:H275)</f>
        <v>212.5</v>
      </c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</row>
    <row r="277" spans="1:20" s="38" customFormat="1" ht="15" customHeight="1" x14ac:dyDescent="0.25">
      <c r="A277" s="60" t="s">
        <v>84</v>
      </c>
      <c r="B277" s="60"/>
      <c r="C277" s="60"/>
      <c r="D277" s="60"/>
      <c r="E277" s="60" t="s">
        <v>84</v>
      </c>
      <c r="F277" s="60"/>
      <c r="G277" s="60"/>
      <c r="H277" s="60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</row>
    <row r="278" spans="1:20" s="38" customFormat="1" ht="46.5" customHeight="1" x14ac:dyDescent="0.25">
      <c r="A278" s="22" t="s">
        <v>73</v>
      </c>
      <c r="B278" s="22" t="s">
        <v>74</v>
      </c>
      <c r="C278" s="22" t="s">
        <v>0</v>
      </c>
      <c r="D278" s="22" t="s">
        <v>75</v>
      </c>
      <c r="E278" s="22" t="s">
        <v>73</v>
      </c>
      <c r="F278" s="22" t="s">
        <v>74</v>
      </c>
      <c r="G278" s="22" t="s">
        <v>0</v>
      </c>
      <c r="H278" s="22" t="s">
        <v>75</v>
      </c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</row>
    <row r="279" spans="1:20" ht="15" customHeight="1" x14ac:dyDescent="0.2">
      <c r="A279" s="32" t="s">
        <v>48</v>
      </c>
      <c r="B279" s="33">
        <v>100</v>
      </c>
      <c r="C279" s="33">
        <v>250.3</v>
      </c>
      <c r="D279" s="25">
        <v>28</v>
      </c>
      <c r="E279" s="32" t="s">
        <v>48</v>
      </c>
      <c r="F279" s="33">
        <v>100</v>
      </c>
      <c r="G279" s="33">
        <v>250.3</v>
      </c>
      <c r="H279" s="25">
        <v>28</v>
      </c>
    </row>
    <row r="280" spans="1:20" ht="15" customHeight="1" x14ac:dyDescent="0.2">
      <c r="A280" s="32" t="s">
        <v>21</v>
      </c>
      <c r="B280" s="33">
        <v>200</v>
      </c>
      <c r="C280" s="33">
        <v>95</v>
      </c>
      <c r="D280" s="25">
        <v>22</v>
      </c>
      <c r="E280" s="32" t="s">
        <v>21</v>
      </c>
      <c r="F280" s="33">
        <v>200</v>
      </c>
      <c r="G280" s="33">
        <v>95</v>
      </c>
      <c r="H280" s="25">
        <v>22</v>
      </c>
    </row>
    <row r="281" spans="1:20" s="38" customFormat="1" ht="15" customHeight="1" x14ac:dyDescent="0.25">
      <c r="A281" s="12" t="s">
        <v>77</v>
      </c>
      <c r="B281" s="36">
        <f>SUM(B279:B280)</f>
        <v>300</v>
      </c>
      <c r="C281" s="36">
        <f>SUM(C279:C280)</f>
        <v>345.3</v>
      </c>
      <c r="D281" s="36">
        <f>SUM(D279:D280)</f>
        <v>50</v>
      </c>
      <c r="E281" s="12" t="s">
        <v>77</v>
      </c>
      <c r="F281" s="36">
        <f>SUM(F279:F280)</f>
        <v>300</v>
      </c>
      <c r="G281" s="36">
        <f>SUM(G279:G280)</f>
        <v>345.3</v>
      </c>
      <c r="H281" s="36">
        <f>SUM(H279:H280)</f>
        <v>50</v>
      </c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</row>
    <row r="282" spans="1:20" s="38" customFormat="1" ht="15" customHeight="1" x14ac:dyDescent="0.25">
      <c r="A282" s="60" t="s">
        <v>78</v>
      </c>
      <c r="B282" s="60"/>
      <c r="C282" s="60"/>
      <c r="D282" s="60"/>
      <c r="E282" s="60"/>
      <c r="F282" s="60"/>
      <c r="G282" s="60"/>
      <c r="H282" s="60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</row>
    <row r="283" spans="1:20" s="38" customFormat="1" ht="43.5" customHeight="1" x14ac:dyDescent="0.25">
      <c r="A283" s="22" t="s">
        <v>73</v>
      </c>
      <c r="B283" s="22" t="s">
        <v>74</v>
      </c>
      <c r="C283" s="22" t="s">
        <v>0</v>
      </c>
      <c r="D283" s="22" t="s">
        <v>75</v>
      </c>
      <c r="E283" s="22" t="s">
        <v>73</v>
      </c>
      <c r="F283" s="22" t="s">
        <v>74</v>
      </c>
      <c r="G283" s="22" t="s">
        <v>0</v>
      </c>
      <c r="H283" s="22" t="s">
        <v>75</v>
      </c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</row>
    <row r="284" spans="1:20" s="38" customFormat="1" ht="20.100000000000001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</row>
    <row r="285" spans="1:20" s="38" customFormat="1" ht="20.100000000000001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</row>
    <row r="286" spans="1:20" s="38" customFormat="1" ht="20.100000000000001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</row>
    <row r="287" spans="1:20" s="38" customFormat="1" ht="20.100000000000001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</row>
    <row r="288" spans="1:20" s="38" customFormat="1" ht="20.100000000000001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</row>
    <row r="289" spans="1:20" s="38" customFormat="1" ht="20.100000000000001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</row>
    <row r="290" spans="1:20" s="38" customFormat="1" ht="20.100000000000001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</row>
    <row r="291" spans="1:20" s="38" customFormat="1" ht="20.100000000000001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</row>
    <row r="292" spans="1:20" s="38" customFormat="1" ht="20.100000000000001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</row>
    <row r="293" spans="1:20" s="38" customFormat="1" ht="20.100000000000001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</row>
    <row r="294" spans="1:20" s="38" customFormat="1" ht="20.100000000000001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</row>
    <row r="295" spans="1:20" ht="12.75" customHeight="1" x14ac:dyDescent="0.2">
      <c r="A295" s="2"/>
      <c r="B295" s="10"/>
      <c r="C295" s="10"/>
      <c r="D295" s="10"/>
      <c r="E295" s="2"/>
      <c r="F295" s="10"/>
      <c r="G295" s="10"/>
      <c r="H295" s="10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ht="12.75" customHeight="1" x14ac:dyDescent="0.2">
      <c r="A296" s="20" t="s">
        <v>79</v>
      </c>
      <c r="B296" s="11"/>
      <c r="C296" s="11"/>
      <c r="D296" s="10"/>
      <c r="E296" s="2"/>
      <c r="F296" s="10"/>
      <c r="G296" s="10"/>
      <c r="H296" s="10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ht="12.75" customHeight="1" x14ac:dyDescent="0.2">
      <c r="A297" s="20"/>
      <c r="B297" s="10"/>
      <c r="C297" s="10"/>
      <c r="D297" s="10"/>
      <c r="E297" s="2"/>
      <c r="F297" s="10"/>
      <c r="G297" s="10"/>
      <c r="H297" s="10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ht="12.75" customHeight="1" x14ac:dyDescent="0.2">
      <c r="A298" s="20" t="s">
        <v>80</v>
      </c>
      <c r="B298" s="11"/>
      <c r="C298" s="11"/>
      <c r="D298" s="10"/>
      <c r="E298" s="2"/>
      <c r="F298" s="10"/>
      <c r="G298" s="10"/>
      <c r="H298" s="10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ht="15" customHeight="1" x14ac:dyDescent="0.2">
      <c r="A299" s="2"/>
      <c r="B299" s="10"/>
      <c r="C299" s="10"/>
      <c r="D299" s="10"/>
      <c r="E299" s="14"/>
      <c r="F299" s="65" t="s">
        <v>81</v>
      </c>
      <c r="G299" s="65"/>
      <c r="H299" s="65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ht="15" customHeight="1" x14ac:dyDescent="0.2">
      <c r="A300" s="4"/>
      <c r="B300" s="9"/>
      <c r="C300" s="9"/>
      <c r="D300" s="9"/>
      <c r="E300" s="15" t="s">
        <v>93</v>
      </c>
      <c r="F300" s="61"/>
      <c r="G300" s="61"/>
      <c r="H300" s="6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ht="15" customHeight="1" x14ac:dyDescent="0.2">
      <c r="A301" s="4"/>
      <c r="B301" s="9"/>
      <c r="C301" s="9"/>
      <c r="D301" s="9"/>
      <c r="E301" s="13"/>
      <c r="F301" s="62"/>
      <c r="G301" s="62"/>
      <c r="H301" s="62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ht="15" customHeight="1" x14ac:dyDescent="0.2">
      <c r="A302" s="4"/>
      <c r="B302" s="5"/>
      <c r="C302" s="5"/>
      <c r="D302" s="5"/>
      <c r="E302" s="4"/>
      <c r="F302" s="4"/>
      <c r="G302" s="4"/>
      <c r="H302" s="4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ht="15" customHeight="1" x14ac:dyDescent="0.2">
      <c r="A303" s="4"/>
      <c r="B303" s="5"/>
      <c r="C303" s="5"/>
      <c r="D303" s="5"/>
      <c r="E303" s="20"/>
      <c r="F303" s="20"/>
      <c r="G303" s="20"/>
      <c r="H303" s="20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ht="15" customHeight="1" x14ac:dyDescent="0.2">
      <c r="A304" s="4"/>
      <c r="B304" s="5"/>
      <c r="C304" s="5"/>
      <c r="D304" s="5"/>
      <c r="E304" s="20"/>
      <c r="F304" s="20"/>
      <c r="G304" s="20"/>
      <c r="H304" s="20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5" customHeight="1" x14ac:dyDescent="0.2">
      <c r="A305" s="4"/>
      <c r="B305" s="5"/>
      <c r="C305" s="5"/>
      <c r="D305" s="5"/>
      <c r="E305" s="20"/>
      <c r="F305" s="20"/>
      <c r="G305" s="20"/>
      <c r="H305" s="20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</row>
    <row r="306" spans="1:20" ht="15" customHeight="1" x14ac:dyDescent="0.2">
      <c r="A306" s="4"/>
      <c r="B306" s="5"/>
      <c r="C306" s="5"/>
      <c r="D306" s="5"/>
      <c r="E306" s="20"/>
      <c r="F306" s="20"/>
      <c r="G306" s="20"/>
      <c r="H306" s="20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</row>
    <row r="307" spans="1:20" ht="15" customHeight="1" x14ac:dyDescent="0.2">
      <c r="A307" s="4"/>
      <c r="B307" s="5"/>
      <c r="C307" s="5"/>
      <c r="D307" s="5"/>
      <c r="E307" s="20"/>
      <c r="F307" s="20"/>
      <c r="G307" s="20"/>
      <c r="H307" s="20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</row>
    <row r="308" spans="1:20" s="38" customFormat="1" ht="15" customHeight="1" x14ac:dyDescent="0.25">
      <c r="A308" s="63" t="s">
        <v>90</v>
      </c>
      <c r="B308" s="63"/>
      <c r="C308" s="63"/>
      <c r="D308" s="63"/>
      <c r="E308" s="63"/>
      <c r="F308" s="63"/>
      <c r="G308" s="63"/>
      <c r="H308" s="63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</row>
    <row r="309" spans="1:20" s="38" customFormat="1" ht="15" customHeight="1" x14ac:dyDescent="0.25">
      <c r="A309" s="64" t="s">
        <v>68</v>
      </c>
      <c r="B309" s="64"/>
      <c r="C309" s="64"/>
      <c r="D309" s="64"/>
      <c r="E309" s="64" t="s">
        <v>69</v>
      </c>
      <c r="F309" s="64"/>
      <c r="G309" s="64"/>
      <c r="H309" s="64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</row>
    <row r="310" spans="1:20" s="38" customFormat="1" ht="15" customHeight="1" x14ac:dyDescent="0.25">
      <c r="A310" s="64" t="s">
        <v>70</v>
      </c>
      <c r="B310" s="64"/>
      <c r="C310" s="64"/>
      <c r="D310" s="64"/>
      <c r="E310" s="64" t="s">
        <v>71</v>
      </c>
      <c r="F310" s="64"/>
      <c r="G310" s="64"/>
      <c r="H310" s="64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</row>
    <row r="311" spans="1:20" s="38" customFormat="1" ht="15" customHeight="1" x14ac:dyDescent="0.25">
      <c r="A311" s="60" t="s">
        <v>72</v>
      </c>
      <c r="B311" s="60"/>
      <c r="C311" s="60"/>
      <c r="D311" s="60"/>
      <c r="E311" s="60" t="s">
        <v>83</v>
      </c>
      <c r="F311" s="60"/>
      <c r="G311" s="60"/>
      <c r="H311" s="60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</row>
    <row r="312" spans="1:20" s="38" customFormat="1" ht="46.5" customHeight="1" x14ac:dyDescent="0.25">
      <c r="A312" s="22" t="s">
        <v>73</v>
      </c>
      <c r="B312" s="22" t="s">
        <v>74</v>
      </c>
      <c r="C312" s="22" t="s">
        <v>0</v>
      </c>
      <c r="D312" s="22" t="s">
        <v>75</v>
      </c>
      <c r="E312" s="22" t="s">
        <v>73</v>
      </c>
      <c r="F312" s="22" t="s">
        <v>74</v>
      </c>
      <c r="G312" s="22" t="s">
        <v>0</v>
      </c>
      <c r="H312" s="22" t="s">
        <v>75</v>
      </c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</row>
    <row r="313" spans="1:20" ht="15" customHeight="1" x14ac:dyDescent="0.2">
      <c r="A313" s="26" t="s">
        <v>49</v>
      </c>
      <c r="B313" s="16">
        <v>160</v>
      </c>
      <c r="C313" s="17">
        <v>188.42</v>
      </c>
      <c r="D313" s="70">
        <v>72.8</v>
      </c>
      <c r="E313" s="26" t="s">
        <v>49</v>
      </c>
      <c r="F313" s="16">
        <v>210</v>
      </c>
      <c r="G313" s="17">
        <v>251.22</v>
      </c>
      <c r="H313" s="17">
        <v>94</v>
      </c>
    </row>
    <row r="314" spans="1:20" ht="15" customHeight="1" x14ac:dyDescent="0.2">
      <c r="A314" s="26" t="s">
        <v>50</v>
      </c>
      <c r="B314" s="16">
        <v>40</v>
      </c>
      <c r="C314" s="17">
        <v>108</v>
      </c>
      <c r="D314" s="71"/>
      <c r="E314" s="26" t="s">
        <v>50</v>
      </c>
      <c r="F314" s="16">
        <v>40</v>
      </c>
      <c r="G314" s="17">
        <v>108</v>
      </c>
      <c r="H314" s="17">
        <v>5</v>
      </c>
    </row>
    <row r="315" spans="1:20" ht="15" customHeight="1" x14ac:dyDescent="0.2">
      <c r="A315" s="26" t="s">
        <v>106</v>
      </c>
      <c r="B315" s="16">
        <v>100</v>
      </c>
      <c r="C315" s="17">
        <v>219.39</v>
      </c>
      <c r="D315" s="71"/>
      <c r="E315" s="26" t="s">
        <v>106</v>
      </c>
      <c r="F315" s="16">
        <v>100</v>
      </c>
      <c r="G315" s="17">
        <v>219.39</v>
      </c>
      <c r="H315" s="17">
        <v>33</v>
      </c>
    </row>
    <row r="316" spans="1:20" ht="15" customHeight="1" x14ac:dyDescent="0.2">
      <c r="A316" s="26" t="s">
        <v>3</v>
      </c>
      <c r="B316" s="16">
        <v>200</v>
      </c>
      <c r="C316" s="17">
        <v>29.08</v>
      </c>
      <c r="D316" s="72"/>
      <c r="E316" s="26" t="s">
        <v>3</v>
      </c>
      <c r="F316" s="16">
        <v>200</v>
      </c>
      <c r="G316" s="17">
        <v>29.08</v>
      </c>
      <c r="H316" s="17">
        <v>20</v>
      </c>
    </row>
    <row r="317" spans="1:20" s="38" customFormat="1" ht="15" customHeight="1" x14ac:dyDescent="0.25">
      <c r="A317" s="12" t="s">
        <v>4</v>
      </c>
      <c r="B317" s="36">
        <f>SUM(B313:B316)</f>
        <v>500</v>
      </c>
      <c r="C317" s="36">
        <f>SUM(C313:C316)</f>
        <v>544.89</v>
      </c>
      <c r="D317" s="36">
        <f>SUM(D313:D316)</f>
        <v>72.8</v>
      </c>
      <c r="E317" s="12" t="s">
        <v>4</v>
      </c>
      <c r="F317" s="36">
        <f>SUM(F313:F316)</f>
        <v>550</v>
      </c>
      <c r="G317" s="36">
        <f>SUM(G313:G316)</f>
        <v>607.69000000000005</v>
      </c>
      <c r="H317" s="36">
        <f>SUM(H313:H316)</f>
        <v>152</v>
      </c>
    </row>
    <row r="318" spans="1:20" s="38" customFormat="1" ht="15" customHeight="1" x14ac:dyDescent="0.25">
      <c r="A318" s="60" t="s">
        <v>76</v>
      </c>
      <c r="B318" s="60"/>
      <c r="C318" s="60"/>
      <c r="D318" s="60"/>
      <c r="E318" s="60" t="s">
        <v>5</v>
      </c>
      <c r="F318" s="60"/>
      <c r="G318" s="60"/>
      <c r="H318" s="60"/>
    </row>
    <row r="319" spans="1:20" s="38" customFormat="1" ht="46.5" customHeight="1" x14ac:dyDescent="0.25">
      <c r="A319" s="22" t="s">
        <v>73</v>
      </c>
      <c r="B319" s="22" t="s">
        <v>74</v>
      </c>
      <c r="C319" s="22" t="s">
        <v>0</v>
      </c>
      <c r="D319" s="22" t="s">
        <v>75</v>
      </c>
      <c r="E319" s="22" t="s">
        <v>73</v>
      </c>
      <c r="F319" s="22" t="s">
        <v>74</v>
      </c>
      <c r="G319" s="22" t="s">
        <v>0</v>
      </c>
      <c r="H319" s="22" t="s">
        <v>75</v>
      </c>
    </row>
    <row r="320" spans="1:20" ht="15" customHeight="1" x14ac:dyDescent="0.2">
      <c r="A320" s="18"/>
      <c r="B320" s="18"/>
      <c r="C320" s="18"/>
      <c r="D320" s="18"/>
      <c r="E320" s="26" t="s">
        <v>66</v>
      </c>
      <c r="F320" s="16">
        <v>100</v>
      </c>
      <c r="G320" s="17">
        <v>28.33</v>
      </c>
      <c r="H320" s="17">
        <v>13</v>
      </c>
    </row>
    <row r="321" spans="1:20" ht="15" customHeight="1" x14ac:dyDescent="0.2">
      <c r="A321" s="26" t="s">
        <v>110</v>
      </c>
      <c r="B321" s="16">
        <v>200</v>
      </c>
      <c r="C321" s="17">
        <v>99.54</v>
      </c>
      <c r="D321" s="17">
        <v>30</v>
      </c>
      <c r="E321" s="26" t="s">
        <v>110</v>
      </c>
      <c r="F321" s="16">
        <v>250</v>
      </c>
      <c r="G321" s="17">
        <v>124.43</v>
      </c>
      <c r="H321" s="17">
        <v>37</v>
      </c>
    </row>
    <row r="322" spans="1:20" ht="15" customHeight="1" x14ac:dyDescent="0.2">
      <c r="A322" s="26" t="s">
        <v>7</v>
      </c>
      <c r="B322" s="16">
        <v>90</v>
      </c>
      <c r="C322" s="17">
        <v>230.35</v>
      </c>
      <c r="D322" s="17">
        <v>70</v>
      </c>
      <c r="E322" s="26" t="s">
        <v>7</v>
      </c>
      <c r="F322" s="16">
        <v>100</v>
      </c>
      <c r="G322" s="17">
        <v>255.94</v>
      </c>
      <c r="H322" s="17">
        <v>78</v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ht="15" customHeight="1" x14ac:dyDescent="0.2">
      <c r="A323" s="26" t="s">
        <v>8</v>
      </c>
      <c r="B323" s="16">
        <v>20</v>
      </c>
      <c r="C323" s="17">
        <v>16.48</v>
      </c>
      <c r="D323" s="17">
        <v>3</v>
      </c>
      <c r="E323" s="26" t="s">
        <v>8</v>
      </c>
      <c r="F323" s="16">
        <v>20</v>
      </c>
      <c r="G323" s="17">
        <v>16.48</v>
      </c>
      <c r="H323" s="17">
        <v>3</v>
      </c>
      <c r="I323" s="45"/>
      <c r="J323" s="46"/>
    </row>
    <row r="324" spans="1:20" ht="15" customHeight="1" x14ac:dyDescent="0.2">
      <c r="A324" s="26" t="s">
        <v>9</v>
      </c>
      <c r="B324" s="16">
        <v>150</v>
      </c>
      <c r="C324" s="17">
        <v>225.67</v>
      </c>
      <c r="D324" s="17">
        <v>27</v>
      </c>
      <c r="E324" s="26" t="s">
        <v>9</v>
      </c>
      <c r="F324" s="16">
        <v>180</v>
      </c>
      <c r="G324" s="17">
        <v>270.81</v>
      </c>
      <c r="H324" s="17">
        <v>32</v>
      </c>
    </row>
    <row r="325" spans="1:20" ht="15" customHeight="1" x14ac:dyDescent="0.2">
      <c r="A325" s="26" t="s">
        <v>40</v>
      </c>
      <c r="B325" s="16">
        <v>200</v>
      </c>
      <c r="C325" s="17">
        <v>48.32</v>
      </c>
      <c r="D325" s="17">
        <v>17</v>
      </c>
      <c r="E325" s="26" t="s">
        <v>40</v>
      </c>
      <c r="F325" s="16">
        <v>200</v>
      </c>
      <c r="G325" s="17">
        <v>48.32</v>
      </c>
      <c r="H325" s="17">
        <v>17</v>
      </c>
    </row>
    <row r="326" spans="1:20" ht="15" customHeight="1" x14ac:dyDescent="0.2">
      <c r="A326" s="26" t="s">
        <v>11</v>
      </c>
      <c r="B326" s="16">
        <v>30</v>
      </c>
      <c r="C326" s="17">
        <v>59.7</v>
      </c>
      <c r="D326" s="17">
        <v>4</v>
      </c>
      <c r="E326" s="26" t="s">
        <v>11</v>
      </c>
      <c r="F326" s="16">
        <v>30</v>
      </c>
      <c r="G326" s="17">
        <v>59.7</v>
      </c>
      <c r="H326" s="17">
        <v>4</v>
      </c>
    </row>
    <row r="327" spans="1:20" ht="15" customHeight="1" x14ac:dyDescent="0.2">
      <c r="A327" s="26" t="s">
        <v>12</v>
      </c>
      <c r="B327" s="16">
        <v>30</v>
      </c>
      <c r="C327" s="17">
        <v>52.2</v>
      </c>
      <c r="D327" s="17">
        <v>2.5</v>
      </c>
      <c r="E327" s="26" t="s">
        <v>12</v>
      </c>
      <c r="F327" s="16">
        <v>30</v>
      </c>
      <c r="G327" s="17">
        <v>52.2</v>
      </c>
      <c r="H327" s="17">
        <v>2.5</v>
      </c>
    </row>
    <row r="328" spans="1:20" s="38" customFormat="1" ht="15" customHeight="1" x14ac:dyDescent="0.25">
      <c r="A328" s="12" t="s">
        <v>13</v>
      </c>
      <c r="B328" s="36">
        <f>SUM(B321:B327)</f>
        <v>720</v>
      </c>
      <c r="C328" s="36">
        <f>SUM(C321:C327)</f>
        <v>732.2600000000001</v>
      </c>
      <c r="D328" s="36">
        <f>SUM(D321:D327)</f>
        <v>153.5</v>
      </c>
      <c r="E328" s="12" t="s">
        <v>13</v>
      </c>
      <c r="F328" s="36">
        <f>SUM(F320:F327)</f>
        <v>910</v>
      </c>
      <c r="G328" s="36">
        <f>SUM(G320:G327)</f>
        <v>856.21000000000015</v>
      </c>
      <c r="H328" s="36">
        <f>SUM(H320:H327)</f>
        <v>186.5</v>
      </c>
    </row>
    <row r="329" spans="1:20" s="38" customFormat="1" ht="15" customHeight="1" x14ac:dyDescent="0.25">
      <c r="A329" s="66" t="s">
        <v>84</v>
      </c>
      <c r="B329" s="67"/>
      <c r="C329" s="67"/>
      <c r="D329" s="68"/>
      <c r="E329" s="66" t="s">
        <v>84</v>
      </c>
      <c r="F329" s="67"/>
      <c r="G329" s="67"/>
      <c r="H329" s="68"/>
    </row>
    <row r="330" spans="1:20" s="38" customFormat="1" ht="46.5" customHeight="1" x14ac:dyDescent="0.25">
      <c r="A330" s="22" t="s">
        <v>73</v>
      </c>
      <c r="B330" s="22" t="s">
        <v>74</v>
      </c>
      <c r="C330" s="22" t="s">
        <v>0</v>
      </c>
      <c r="D330" s="22" t="s">
        <v>75</v>
      </c>
      <c r="E330" s="22" t="s">
        <v>73</v>
      </c>
      <c r="F330" s="22" t="s">
        <v>74</v>
      </c>
      <c r="G330" s="22" t="s">
        <v>0</v>
      </c>
      <c r="H330" s="22" t="s">
        <v>75</v>
      </c>
    </row>
    <row r="331" spans="1:20" ht="15" customHeight="1" x14ac:dyDescent="0.2">
      <c r="A331" s="32" t="s">
        <v>33</v>
      </c>
      <c r="B331" s="33">
        <v>200</v>
      </c>
      <c r="C331" s="33">
        <v>158</v>
      </c>
      <c r="D331" s="25">
        <v>24</v>
      </c>
      <c r="E331" s="32" t="s">
        <v>33</v>
      </c>
      <c r="F331" s="33">
        <v>200</v>
      </c>
      <c r="G331" s="33">
        <v>158</v>
      </c>
      <c r="H331" s="25">
        <v>24</v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</row>
    <row r="332" spans="1:20" ht="15" customHeight="1" x14ac:dyDescent="0.2">
      <c r="A332" s="32" t="s">
        <v>52</v>
      </c>
      <c r="B332" s="33">
        <v>100</v>
      </c>
      <c r="C332" s="33">
        <v>190.46</v>
      </c>
      <c r="D332" s="25">
        <v>31</v>
      </c>
      <c r="E332" s="32" t="s">
        <v>52</v>
      </c>
      <c r="F332" s="33">
        <v>100</v>
      </c>
      <c r="G332" s="33">
        <v>190.46</v>
      </c>
      <c r="H332" s="25">
        <v>31</v>
      </c>
    </row>
    <row r="333" spans="1:20" s="38" customFormat="1" ht="15" customHeight="1" x14ac:dyDescent="0.25">
      <c r="A333" s="12" t="s">
        <v>77</v>
      </c>
      <c r="B333" s="36">
        <f>SUM(B331:B332)</f>
        <v>300</v>
      </c>
      <c r="C333" s="36">
        <f>SUM(C331:C332)</f>
        <v>348.46000000000004</v>
      </c>
      <c r="D333" s="36">
        <f>SUM(D331:D332)</f>
        <v>55</v>
      </c>
      <c r="E333" s="12" t="s">
        <v>77</v>
      </c>
      <c r="F333" s="36">
        <f>SUM(F331:F332)</f>
        <v>300</v>
      </c>
      <c r="G333" s="36">
        <f>SUM(G331:G332)</f>
        <v>348.46000000000004</v>
      </c>
      <c r="H333" s="36">
        <f>SUM(H331:H332)</f>
        <v>55</v>
      </c>
    </row>
    <row r="334" spans="1:20" s="38" customFormat="1" ht="15" customHeight="1" x14ac:dyDescent="0.25">
      <c r="A334" s="60" t="s">
        <v>78</v>
      </c>
      <c r="B334" s="60"/>
      <c r="C334" s="60"/>
      <c r="D334" s="60"/>
      <c r="E334" s="60"/>
      <c r="F334" s="60"/>
      <c r="G334" s="60"/>
      <c r="H334" s="60"/>
    </row>
    <row r="335" spans="1:20" s="38" customFormat="1" ht="46.5" customHeight="1" x14ac:dyDescent="0.25">
      <c r="A335" s="22" t="s">
        <v>73</v>
      </c>
      <c r="B335" s="22" t="s">
        <v>74</v>
      </c>
      <c r="C335" s="22" t="s">
        <v>0</v>
      </c>
      <c r="D335" s="22" t="s">
        <v>75</v>
      </c>
      <c r="E335" s="22" t="s">
        <v>73</v>
      </c>
      <c r="F335" s="22" t="s">
        <v>74</v>
      </c>
      <c r="G335" s="22" t="s">
        <v>0</v>
      </c>
      <c r="H335" s="22" t="s">
        <v>75</v>
      </c>
    </row>
    <row r="336" spans="1:20" s="38" customFormat="1" ht="20.100000000000001" customHeight="1" x14ac:dyDescent="0.25">
      <c r="A336" s="22"/>
      <c r="B336" s="22"/>
      <c r="C336" s="22"/>
      <c r="D336" s="22"/>
      <c r="E336" s="22"/>
      <c r="F336" s="22"/>
      <c r="G336" s="22"/>
      <c r="H336" s="22"/>
    </row>
    <row r="337" spans="1:8" s="38" customFormat="1" ht="20.100000000000001" customHeight="1" x14ac:dyDescent="0.25">
      <c r="A337" s="22"/>
      <c r="B337" s="22"/>
      <c r="C337" s="22"/>
      <c r="D337" s="22"/>
      <c r="E337" s="22"/>
      <c r="F337" s="22"/>
      <c r="G337" s="22"/>
      <c r="H337" s="22"/>
    </row>
    <row r="338" spans="1:8" s="38" customFormat="1" ht="20.100000000000001" customHeight="1" x14ac:dyDescent="0.25">
      <c r="A338" s="22"/>
      <c r="B338" s="22"/>
      <c r="C338" s="22"/>
      <c r="D338" s="22"/>
      <c r="E338" s="22"/>
      <c r="F338" s="22"/>
      <c r="G338" s="22"/>
      <c r="H338" s="22"/>
    </row>
    <row r="339" spans="1:8" s="38" customFormat="1" ht="20.100000000000001" customHeight="1" x14ac:dyDescent="0.25">
      <c r="A339" s="22"/>
      <c r="B339" s="22"/>
      <c r="C339" s="22"/>
      <c r="D339" s="22"/>
      <c r="E339" s="22"/>
      <c r="F339" s="22"/>
      <c r="G339" s="22"/>
      <c r="H339" s="22"/>
    </row>
    <row r="340" spans="1:8" s="38" customFormat="1" ht="20.100000000000001" customHeight="1" x14ac:dyDescent="0.25">
      <c r="A340" s="22"/>
      <c r="B340" s="22"/>
      <c r="C340" s="22"/>
      <c r="D340" s="22"/>
      <c r="E340" s="22"/>
      <c r="F340" s="22"/>
      <c r="G340" s="22"/>
      <c r="H340" s="22"/>
    </row>
    <row r="341" spans="1:8" s="38" customFormat="1" ht="20.100000000000001" customHeight="1" x14ac:dyDescent="0.25">
      <c r="A341" s="22"/>
      <c r="B341" s="22"/>
      <c r="C341" s="22"/>
      <c r="D341" s="22"/>
      <c r="E341" s="22"/>
      <c r="F341" s="22"/>
      <c r="G341" s="22"/>
      <c r="H341" s="22"/>
    </row>
    <row r="342" spans="1:8" s="38" customFormat="1" ht="20.100000000000001" customHeight="1" x14ac:dyDescent="0.25">
      <c r="A342" s="22"/>
      <c r="B342" s="22"/>
      <c r="C342" s="22"/>
      <c r="D342" s="22"/>
      <c r="E342" s="22"/>
      <c r="F342" s="22"/>
      <c r="G342" s="22"/>
      <c r="H342" s="22"/>
    </row>
    <row r="343" spans="1:8" s="38" customFormat="1" ht="20.100000000000001" customHeight="1" x14ac:dyDescent="0.25">
      <c r="A343" s="22"/>
      <c r="B343" s="22"/>
      <c r="C343" s="22"/>
      <c r="D343" s="22"/>
      <c r="E343" s="22"/>
      <c r="F343" s="22"/>
      <c r="G343" s="22"/>
      <c r="H343" s="22"/>
    </row>
    <row r="344" spans="1:8" s="38" customFormat="1" ht="20.100000000000001" customHeight="1" x14ac:dyDescent="0.25">
      <c r="A344" s="22"/>
      <c r="B344" s="22"/>
      <c r="C344" s="22"/>
      <c r="D344" s="22"/>
      <c r="E344" s="22"/>
      <c r="F344" s="22"/>
      <c r="G344" s="22"/>
      <c r="H344" s="22"/>
    </row>
    <row r="345" spans="1:8" s="38" customFormat="1" ht="20.100000000000001" customHeight="1" x14ac:dyDescent="0.25">
      <c r="A345" s="21"/>
      <c r="B345" s="21"/>
      <c r="C345" s="21"/>
      <c r="D345" s="21"/>
      <c r="E345" s="21"/>
      <c r="F345" s="21"/>
      <c r="G345" s="21"/>
      <c r="H345" s="21"/>
    </row>
    <row r="346" spans="1:8" ht="12.95" customHeight="1" x14ac:dyDescent="0.2">
      <c r="A346" s="20" t="s">
        <v>79</v>
      </c>
      <c r="B346" s="7"/>
      <c r="C346" s="7"/>
      <c r="D346" s="5"/>
      <c r="E346" s="4"/>
      <c r="F346" s="5"/>
      <c r="G346" s="5"/>
      <c r="H346" s="6"/>
    </row>
    <row r="347" spans="1:8" ht="12.95" customHeight="1" x14ac:dyDescent="0.2">
      <c r="A347" s="20"/>
      <c r="B347" s="5"/>
      <c r="C347" s="5"/>
      <c r="D347" s="5"/>
      <c r="E347" s="4"/>
      <c r="F347" s="5"/>
      <c r="G347" s="5"/>
      <c r="H347" s="6"/>
    </row>
    <row r="348" spans="1:8" ht="12.95" customHeight="1" x14ac:dyDescent="0.2">
      <c r="A348" s="20" t="s">
        <v>80</v>
      </c>
      <c r="B348" s="7"/>
      <c r="C348" s="7"/>
      <c r="D348" s="5"/>
      <c r="E348" s="4"/>
      <c r="F348" s="5"/>
      <c r="G348" s="5"/>
      <c r="H348" s="6"/>
    </row>
    <row r="349" spans="1:8" ht="12.95" customHeight="1" x14ac:dyDescent="0.2">
      <c r="A349" s="20"/>
      <c r="B349" s="8"/>
      <c r="C349" s="8"/>
      <c r="D349" s="5"/>
      <c r="E349" s="4"/>
      <c r="F349" s="5"/>
      <c r="G349" s="5"/>
      <c r="H349" s="6"/>
    </row>
    <row r="350" spans="1:8" ht="15" customHeight="1" x14ac:dyDescent="0.2">
      <c r="A350" s="20"/>
      <c r="B350" s="5"/>
      <c r="C350" s="5"/>
      <c r="D350" s="5"/>
      <c r="E350" s="14"/>
      <c r="F350" s="65" t="s">
        <v>81</v>
      </c>
      <c r="G350" s="65"/>
      <c r="H350" s="65"/>
    </row>
    <row r="351" spans="1:8" ht="15" customHeight="1" x14ac:dyDescent="0.2">
      <c r="A351" s="4"/>
      <c r="B351" s="9"/>
      <c r="C351" s="9"/>
      <c r="D351" s="9"/>
      <c r="E351" s="15" t="s">
        <v>93</v>
      </c>
      <c r="F351" s="61"/>
      <c r="G351" s="61"/>
      <c r="H351" s="61"/>
    </row>
    <row r="352" spans="1:8" ht="15" customHeight="1" x14ac:dyDescent="0.2">
      <c r="A352" s="4"/>
      <c r="B352" s="9"/>
      <c r="C352" s="9"/>
      <c r="D352" s="9"/>
      <c r="E352" s="13"/>
      <c r="F352" s="62"/>
      <c r="G352" s="62"/>
      <c r="H352" s="62"/>
    </row>
    <row r="354" spans="1:20" ht="15" customHeight="1" x14ac:dyDescent="0.2">
      <c r="A354" s="4"/>
      <c r="B354" s="5"/>
      <c r="C354" s="5"/>
      <c r="D354" s="5"/>
      <c r="E354" s="20"/>
      <c r="F354" s="20"/>
      <c r="G354" s="20"/>
      <c r="H354" s="20"/>
    </row>
    <row r="355" spans="1:20" ht="15" customHeight="1" x14ac:dyDescent="0.2">
      <c r="A355" s="4"/>
      <c r="B355" s="5"/>
      <c r="C355" s="5"/>
      <c r="D355" s="5"/>
      <c r="E355" s="20"/>
      <c r="F355" s="20"/>
      <c r="G355" s="20"/>
      <c r="H355" s="20"/>
    </row>
    <row r="356" spans="1:20" s="38" customFormat="1" ht="15" customHeight="1" x14ac:dyDescent="0.25">
      <c r="A356" s="63" t="s">
        <v>91</v>
      </c>
      <c r="B356" s="63"/>
      <c r="C356" s="63"/>
      <c r="D356" s="63"/>
      <c r="E356" s="63"/>
      <c r="F356" s="63"/>
      <c r="G356" s="63"/>
      <c r="H356" s="63"/>
    </row>
    <row r="357" spans="1:20" s="38" customFormat="1" ht="15" customHeight="1" x14ac:dyDescent="0.25">
      <c r="A357" s="64" t="s">
        <v>68</v>
      </c>
      <c r="B357" s="64"/>
      <c r="C357" s="64"/>
      <c r="D357" s="64"/>
      <c r="E357" s="64" t="s">
        <v>69</v>
      </c>
      <c r="F357" s="64"/>
      <c r="G357" s="64"/>
      <c r="H357" s="64"/>
    </row>
    <row r="358" spans="1:20" s="38" customFormat="1" ht="15" customHeight="1" x14ac:dyDescent="0.25">
      <c r="A358" s="64" t="s">
        <v>70</v>
      </c>
      <c r="B358" s="64"/>
      <c r="C358" s="64"/>
      <c r="D358" s="64"/>
      <c r="E358" s="64" t="s">
        <v>71</v>
      </c>
      <c r="F358" s="64"/>
      <c r="G358" s="64"/>
      <c r="H358" s="64"/>
    </row>
    <row r="359" spans="1:20" s="38" customFormat="1" ht="15" customHeight="1" x14ac:dyDescent="0.25">
      <c r="A359" s="60" t="s">
        <v>72</v>
      </c>
      <c r="B359" s="60"/>
      <c r="C359" s="60"/>
      <c r="D359" s="60"/>
      <c r="E359" s="60" t="s">
        <v>83</v>
      </c>
      <c r="F359" s="60"/>
      <c r="G359" s="60"/>
      <c r="H359" s="60"/>
    </row>
    <row r="360" spans="1:20" s="38" customFormat="1" ht="46.5" customHeight="1" x14ac:dyDescent="0.25">
      <c r="A360" s="22" t="s">
        <v>73</v>
      </c>
      <c r="B360" s="22" t="s">
        <v>74</v>
      </c>
      <c r="C360" s="22" t="s">
        <v>0</v>
      </c>
      <c r="D360" s="22" t="s">
        <v>75</v>
      </c>
      <c r="E360" s="22" t="s">
        <v>73</v>
      </c>
      <c r="F360" s="22" t="s">
        <v>74</v>
      </c>
      <c r="G360" s="22" t="s">
        <v>0</v>
      </c>
      <c r="H360" s="22" t="s">
        <v>75</v>
      </c>
    </row>
    <row r="361" spans="1:20" ht="15" customHeight="1" x14ac:dyDescent="0.2">
      <c r="A361" s="26" t="s">
        <v>53</v>
      </c>
      <c r="B361" s="16">
        <v>200</v>
      </c>
      <c r="C361" s="17">
        <v>250.36</v>
      </c>
      <c r="D361" s="70">
        <v>72.8</v>
      </c>
      <c r="E361" s="26" t="s">
        <v>53</v>
      </c>
      <c r="F361" s="16">
        <v>250</v>
      </c>
      <c r="G361" s="17">
        <v>365.33</v>
      </c>
      <c r="H361" s="17">
        <v>50</v>
      </c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</row>
    <row r="362" spans="1:20" ht="15" customHeight="1" x14ac:dyDescent="0.2">
      <c r="A362" s="26" t="s">
        <v>107</v>
      </c>
      <c r="B362" s="16">
        <v>40</v>
      </c>
      <c r="C362" s="17">
        <v>37.479999999999997</v>
      </c>
      <c r="D362" s="71"/>
      <c r="E362" s="26" t="s">
        <v>107</v>
      </c>
      <c r="F362" s="16">
        <v>40</v>
      </c>
      <c r="G362" s="17">
        <v>37.479999999999997</v>
      </c>
      <c r="H362" s="17">
        <v>20</v>
      </c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</row>
    <row r="363" spans="1:20" ht="15" customHeight="1" x14ac:dyDescent="0.2">
      <c r="A363" s="26" t="s">
        <v>50</v>
      </c>
      <c r="B363" s="16">
        <v>40</v>
      </c>
      <c r="C363" s="17">
        <v>108</v>
      </c>
      <c r="D363" s="71"/>
      <c r="E363" s="26" t="s">
        <v>50</v>
      </c>
      <c r="F363" s="16">
        <v>40</v>
      </c>
      <c r="G363" s="17">
        <v>108</v>
      </c>
      <c r="H363" s="17">
        <v>5</v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1:20" ht="15" customHeight="1" x14ac:dyDescent="0.2">
      <c r="A364" s="26" t="s">
        <v>97</v>
      </c>
      <c r="B364" s="16">
        <v>10</v>
      </c>
      <c r="C364" s="17">
        <v>56.6</v>
      </c>
      <c r="D364" s="71"/>
      <c r="E364" s="26" t="s">
        <v>97</v>
      </c>
      <c r="F364" s="16">
        <v>10</v>
      </c>
      <c r="G364" s="17">
        <v>56.6</v>
      </c>
      <c r="H364" s="17">
        <v>12</v>
      </c>
    </row>
    <row r="365" spans="1:20" ht="15" customHeight="1" x14ac:dyDescent="0.2">
      <c r="A365" s="26" t="s">
        <v>98</v>
      </c>
      <c r="B365" s="16">
        <v>10</v>
      </c>
      <c r="C365" s="17">
        <v>54.6</v>
      </c>
      <c r="D365" s="71"/>
      <c r="E365" s="26" t="s">
        <v>98</v>
      </c>
      <c r="F365" s="16">
        <v>10</v>
      </c>
      <c r="G365" s="17">
        <v>54.6</v>
      </c>
      <c r="H365" s="17">
        <v>12</v>
      </c>
    </row>
    <row r="366" spans="1:20" ht="15" customHeight="1" x14ac:dyDescent="0.2">
      <c r="A366" s="26" t="s">
        <v>30</v>
      </c>
      <c r="B366" s="16">
        <v>200</v>
      </c>
      <c r="C366" s="17">
        <v>29.8</v>
      </c>
      <c r="D366" s="72"/>
      <c r="E366" s="26" t="s">
        <v>30</v>
      </c>
      <c r="F366" s="16">
        <v>200</v>
      </c>
      <c r="G366" s="17">
        <v>29.8</v>
      </c>
      <c r="H366" s="17">
        <v>15</v>
      </c>
    </row>
    <row r="367" spans="1:20" ht="15" customHeight="1" x14ac:dyDescent="0.2">
      <c r="A367" s="1" t="s">
        <v>4</v>
      </c>
      <c r="B367" s="34">
        <f>SUM(B361:B366)</f>
        <v>500</v>
      </c>
      <c r="C367" s="34">
        <f t="shared" ref="C367:D367" si="0">SUM(C361:C366)</f>
        <v>536.84</v>
      </c>
      <c r="D367" s="34">
        <f t="shared" si="0"/>
        <v>72.8</v>
      </c>
      <c r="E367" s="1" t="s">
        <v>4</v>
      </c>
      <c r="F367" s="34">
        <f>SUM(F361:F366)</f>
        <v>550</v>
      </c>
      <c r="G367" s="34">
        <f t="shared" ref="G367:H367" si="1">SUM(G361:G366)</f>
        <v>651.80999999999995</v>
      </c>
      <c r="H367" s="34">
        <f t="shared" si="1"/>
        <v>114</v>
      </c>
    </row>
    <row r="368" spans="1:20" ht="15" customHeight="1" x14ac:dyDescent="0.2">
      <c r="A368" s="59" t="s">
        <v>76</v>
      </c>
      <c r="B368" s="59"/>
      <c r="C368" s="59"/>
      <c r="D368" s="59"/>
      <c r="E368" s="59" t="s">
        <v>5</v>
      </c>
      <c r="F368" s="59"/>
      <c r="G368" s="59"/>
      <c r="H368" s="59"/>
    </row>
    <row r="369" spans="1:20" s="38" customFormat="1" ht="46.5" customHeight="1" x14ac:dyDescent="0.25">
      <c r="A369" s="22" t="s">
        <v>73</v>
      </c>
      <c r="B369" s="22" t="s">
        <v>74</v>
      </c>
      <c r="C369" s="22" t="s">
        <v>0</v>
      </c>
      <c r="D369" s="22" t="s">
        <v>75</v>
      </c>
      <c r="E369" s="22" t="s">
        <v>73</v>
      </c>
      <c r="F369" s="22" t="s">
        <v>74</v>
      </c>
      <c r="G369" s="22" t="s">
        <v>0</v>
      </c>
      <c r="H369" s="22" t="s">
        <v>75</v>
      </c>
    </row>
    <row r="370" spans="1:20" ht="15" customHeight="1" x14ac:dyDescent="0.2">
      <c r="A370" s="19"/>
      <c r="B370" s="34"/>
      <c r="C370" s="42"/>
      <c r="D370" s="42"/>
      <c r="E370" s="26" t="s">
        <v>62</v>
      </c>
      <c r="F370" s="16">
        <v>100</v>
      </c>
      <c r="G370" s="17">
        <v>68.739999999999995</v>
      </c>
      <c r="H370" s="17">
        <v>28</v>
      </c>
    </row>
    <row r="371" spans="1:20" ht="26.25" customHeight="1" x14ac:dyDescent="0.2">
      <c r="A371" s="26" t="s">
        <v>54</v>
      </c>
      <c r="B371" s="16">
        <v>200</v>
      </c>
      <c r="C371" s="17">
        <v>105.46</v>
      </c>
      <c r="D371" s="17">
        <v>34</v>
      </c>
      <c r="E371" s="26" t="s">
        <v>54</v>
      </c>
      <c r="F371" s="16">
        <v>250</v>
      </c>
      <c r="G371" s="17">
        <v>131.82</v>
      </c>
      <c r="H371" s="17">
        <v>42</v>
      </c>
      <c r="Q371" s="31"/>
      <c r="R371" s="31"/>
      <c r="S371" s="31"/>
      <c r="T371" s="31"/>
    </row>
    <row r="372" spans="1:20" ht="15" customHeight="1" x14ac:dyDescent="0.2">
      <c r="A372" s="26" t="s">
        <v>55</v>
      </c>
      <c r="B372" s="16">
        <v>240</v>
      </c>
      <c r="C372" s="17">
        <v>440.2</v>
      </c>
      <c r="D372" s="17">
        <v>100</v>
      </c>
      <c r="E372" s="26" t="s">
        <v>55</v>
      </c>
      <c r="F372" s="16">
        <v>280</v>
      </c>
      <c r="G372" s="17">
        <v>489.11</v>
      </c>
      <c r="H372" s="17">
        <v>117</v>
      </c>
    </row>
    <row r="373" spans="1:20" ht="15" customHeight="1" x14ac:dyDescent="0.2">
      <c r="A373" s="26" t="s">
        <v>20</v>
      </c>
      <c r="B373" s="16">
        <v>200</v>
      </c>
      <c r="C373" s="17">
        <v>112.36</v>
      </c>
      <c r="D373" s="17">
        <v>23</v>
      </c>
      <c r="E373" s="26" t="s">
        <v>20</v>
      </c>
      <c r="F373" s="16">
        <v>200</v>
      </c>
      <c r="G373" s="17">
        <v>112.36</v>
      </c>
      <c r="H373" s="17">
        <v>23</v>
      </c>
    </row>
    <row r="374" spans="1:20" ht="15" customHeight="1" x14ac:dyDescent="0.2">
      <c r="A374" s="26" t="s">
        <v>11</v>
      </c>
      <c r="B374" s="16">
        <v>30</v>
      </c>
      <c r="C374" s="17">
        <v>59.7</v>
      </c>
      <c r="D374" s="17">
        <v>4</v>
      </c>
      <c r="E374" s="26" t="s">
        <v>11</v>
      </c>
      <c r="F374" s="16">
        <v>30</v>
      </c>
      <c r="G374" s="17">
        <v>59.7</v>
      </c>
      <c r="H374" s="17">
        <v>4</v>
      </c>
    </row>
    <row r="375" spans="1:20" ht="15" customHeight="1" x14ac:dyDescent="0.2">
      <c r="A375" s="26" t="s">
        <v>12</v>
      </c>
      <c r="B375" s="16">
        <v>30</v>
      </c>
      <c r="C375" s="17">
        <v>52.2</v>
      </c>
      <c r="D375" s="17">
        <v>2.5</v>
      </c>
      <c r="E375" s="26" t="s">
        <v>12</v>
      </c>
      <c r="F375" s="16">
        <v>30</v>
      </c>
      <c r="G375" s="17">
        <v>52.2</v>
      </c>
      <c r="H375" s="17">
        <v>2.5</v>
      </c>
    </row>
    <row r="376" spans="1:20" s="38" customFormat="1" ht="15" customHeight="1" x14ac:dyDescent="0.25">
      <c r="A376" s="12" t="s">
        <v>13</v>
      </c>
      <c r="B376" s="36">
        <f>SUM(B371:B375)</f>
        <v>700</v>
      </c>
      <c r="C376" s="37">
        <f>SUM(C371:C375)</f>
        <v>769.92000000000007</v>
      </c>
      <c r="D376" s="37">
        <f>SUM(D371:D375)</f>
        <v>163.5</v>
      </c>
      <c r="E376" s="12" t="s">
        <v>13</v>
      </c>
      <c r="F376" s="36">
        <f>SUM(F370:F375)</f>
        <v>890</v>
      </c>
      <c r="G376" s="36">
        <f>SUM(G370:G375)</f>
        <v>913.93000000000018</v>
      </c>
      <c r="H376" s="36">
        <f>SUM(H370:H375)</f>
        <v>216.5</v>
      </c>
    </row>
    <row r="377" spans="1:20" s="38" customFormat="1" ht="15" customHeight="1" x14ac:dyDescent="0.25">
      <c r="A377" s="60" t="s">
        <v>84</v>
      </c>
      <c r="B377" s="60"/>
      <c r="C377" s="60"/>
      <c r="D377" s="60"/>
      <c r="E377" s="60" t="s">
        <v>84</v>
      </c>
      <c r="F377" s="60"/>
      <c r="G377" s="60"/>
      <c r="H377" s="60"/>
    </row>
    <row r="378" spans="1:20" s="38" customFormat="1" ht="46.5" customHeight="1" x14ac:dyDescent="0.25">
      <c r="A378" s="22" t="s">
        <v>73</v>
      </c>
      <c r="B378" s="22" t="s">
        <v>74</v>
      </c>
      <c r="C378" s="22" t="s">
        <v>0</v>
      </c>
      <c r="D378" s="22" t="s">
        <v>75</v>
      </c>
      <c r="E378" s="22" t="s">
        <v>73</v>
      </c>
      <c r="F378" s="22" t="s">
        <v>74</v>
      </c>
      <c r="G378" s="22" t="s">
        <v>0</v>
      </c>
      <c r="H378" s="22" t="s">
        <v>75</v>
      </c>
    </row>
    <row r="379" spans="1:20" ht="15" customHeight="1" x14ac:dyDescent="0.2">
      <c r="A379" s="32" t="s">
        <v>28</v>
      </c>
      <c r="B379" s="33">
        <v>200</v>
      </c>
      <c r="C379" s="33">
        <v>100</v>
      </c>
      <c r="D379" s="25">
        <v>24</v>
      </c>
      <c r="E379" s="32" t="s">
        <v>28</v>
      </c>
      <c r="F379" s="33">
        <v>200</v>
      </c>
      <c r="G379" s="33">
        <v>100</v>
      </c>
      <c r="H379" s="25">
        <v>24</v>
      </c>
    </row>
    <row r="380" spans="1:20" ht="24" customHeight="1" x14ac:dyDescent="0.2">
      <c r="A380" s="32" t="s">
        <v>56</v>
      </c>
      <c r="B380" s="33">
        <v>100</v>
      </c>
      <c r="C380" s="33">
        <v>201.65</v>
      </c>
      <c r="D380" s="25">
        <v>31</v>
      </c>
      <c r="E380" s="32" t="s">
        <v>56</v>
      </c>
      <c r="F380" s="33">
        <v>100</v>
      </c>
      <c r="G380" s="33">
        <v>201.65</v>
      </c>
      <c r="H380" s="25">
        <v>31</v>
      </c>
    </row>
    <row r="381" spans="1:20" s="38" customFormat="1" ht="15" customHeight="1" x14ac:dyDescent="0.25">
      <c r="A381" s="12" t="s">
        <v>77</v>
      </c>
      <c r="B381" s="36">
        <f>SUM(B379:B380)</f>
        <v>300</v>
      </c>
      <c r="C381" s="36">
        <f>SUM(C379:C380)</f>
        <v>301.64999999999998</v>
      </c>
      <c r="D381" s="36">
        <f>SUM(D379:D380)</f>
        <v>55</v>
      </c>
      <c r="E381" s="12" t="s">
        <v>77</v>
      </c>
      <c r="F381" s="36">
        <f>SUM(F379:F380)</f>
        <v>300</v>
      </c>
      <c r="G381" s="36">
        <f>SUM(G379:G380)</f>
        <v>301.64999999999998</v>
      </c>
      <c r="H381" s="36">
        <f>SUM(H379:H380)</f>
        <v>55</v>
      </c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</row>
    <row r="382" spans="1:20" s="38" customFormat="1" ht="15" customHeight="1" x14ac:dyDescent="0.25">
      <c r="A382" s="60" t="s">
        <v>78</v>
      </c>
      <c r="B382" s="60"/>
      <c r="C382" s="60"/>
      <c r="D382" s="60"/>
      <c r="E382" s="60"/>
      <c r="F382" s="60"/>
      <c r="G382" s="60"/>
      <c r="H382" s="60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</row>
    <row r="383" spans="1:20" s="38" customFormat="1" ht="46.5" customHeight="1" x14ac:dyDescent="0.25">
      <c r="A383" s="22" t="s">
        <v>73</v>
      </c>
      <c r="B383" s="22" t="s">
        <v>74</v>
      </c>
      <c r="C383" s="22" t="s">
        <v>0</v>
      </c>
      <c r="D383" s="22" t="s">
        <v>75</v>
      </c>
      <c r="E383" s="22" t="s">
        <v>73</v>
      </c>
      <c r="F383" s="22" t="s">
        <v>74</v>
      </c>
      <c r="G383" s="22" t="s">
        <v>0</v>
      </c>
      <c r="H383" s="22" t="s">
        <v>75</v>
      </c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</row>
    <row r="384" spans="1:20" s="38" customFormat="1" ht="20.100000000000001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</row>
    <row r="385" spans="1:20" s="38" customFormat="1" ht="20.100000000000001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</row>
    <row r="386" spans="1:20" s="38" customFormat="1" ht="20.100000000000001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</row>
    <row r="387" spans="1:20" s="38" customFormat="1" ht="20.100000000000001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</row>
    <row r="388" spans="1:20" s="38" customFormat="1" ht="20.100000000000001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</row>
    <row r="389" spans="1:20" s="38" customFormat="1" ht="20.100000000000001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</row>
    <row r="390" spans="1:20" s="38" customFormat="1" ht="20.100000000000001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</row>
    <row r="391" spans="1:20" s="38" customFormat="1" ht="20.100000000000001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</row>
    <row r="392" spans="1:20" s="38" customFormat="1" ht="20.100000000000001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</row>
    <row r="393" spans="1:20" s="38" customFormat="1" ht="20.100000000000001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</row>
    <row r="394" spans="1:20" s="38" customFormat="1" ht="20.100000000000001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</row>
    <row r="395" spans="1:20" ht="12.95" customHeight="1" x14ac:dyDescent="0.2">
      <c r="A395" s="4"/>
      <c r="B395" s="5"/>
      <c r="C395" s="5"/>
      <c r="D395" s="5"/>
      <c r="E395" s="4"/>
      <c r="F395" s="5"/>
      <c r="G395" s="5"/>
      <c r="H395" s="6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ht="12.95" customHeight="1" x14ac:dyDescent="0.2">
      <c r="A396" s="20" t="s">
        <v>79</v>
      </c>
      <c r="B396" s="7"/>
      <c r="C396" s="7"/>
      <c r="D396" s="5"/>
      <c r="E396" s="4"/>
      <c r="F396" s="5"/>
      <c r="G396" s="5"/>
      <c r="H396" s="6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ht="12.95" customHeight="1" x14ac:dyDescent="0.2">
      <c r="A397" s="20"/>
      <c r="B397" s="5"/>
      <c r="C397" s="5"/>
      <c r="D397" s="5"/>
      <c r="E397" s="4"/>
      <c r="F397" s="5"/>
      <c r="G397" s="5"/>
      <c r="H397" s="6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ht="12.95" customHeight="1" x14ac:dyDescent="0.2">
      <c r="A398" s="20" t="s">
        <v>80</v>
      </c>
      <c r="B398" s="7"/>
      <c r="C398" s="7"/>
      <c r="D398" s="5"/>
      <c r="E398" s="4"/>
      <c r="F398" s="5"/>
      <c r="G398" s="5"/>
      <c r="H398" s="6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ht="12.95" customHeight="1" x14ac:dyDescent="0.2">
      <c r="A399" s="20"/>
      <c r="B399" s="8"/>
      <c r="C399" s="8"/>
      <c r="D399" s="5"/>
      <c r="E399" s="4"/>
      <c r="F399" s="5"/>
      <c r="G399" s="5"/>
      <c r="H399" s="6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ht="15" customHeight="1" x14ac:dyDescent="0.2">
      <c r="A400" s="4"/>
      <c r="B400" s="9"/>
      <c r="C400" s="9"/>
      <c r="D400" s="9"/>
      <c r="E400" s="14"/>
      <c r="F400" s="65" t="s">
        <v>81</v>
      </c>
      <c r="G400" s="65"/>
      <c r="H400" s="65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ht="15" customHeight="1" x14ac:dyDescent="0.2">
      <c r="A401" s="4"/>
      <c r="B401" s="9"/>
      <c r="C401" s="9"/>
      <c r="D401" s="9"/>
      <c r="E401" s="15" t="s">
        <v>93</v>
      </c>
      <c r="F401" s="61"/>
      <c r="G401" s="61"/>
      <c r="H401" s="6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ht="15" customHeight="1" x14ac:dyDescent="0.2">
      <c r="A402" s="4"/>
      <c r="B402" s="5"/>
      <c r="C402" s="5"/>
      <c r="D402" s="5"/>
      <c r="E402" s="13"/>
      <c r="F402" s="62"/>
      <c r="G402" s="62"/>
      <c r="H402" s="62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ht="15" customHeight="1" x14ac:dyDescent="0.2">
      <c r="A403" s="4"/>
      <c r="B403" s="5"/>
      <c r="C403" s="5"/>
      <c r="D403" s="5"/>
      <c r="E403" s="20"/>
      <c r="F403" s="6"/>
      <c r="G403" s="6"/>
      <c r="H403" s="6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ht="15" customHeight="1" x14ac:dyDescent="0.2">
      <c r="A404" s="4"/>
      <c r="B404" s="5"/>
      <c r="C404" s="5"/>
      <c r="D404" s="5"/>
      <c r="E404" s="20"/>
      <c r="F404" s="6"/>
      <c r="G404" s="6"/>
      <c r="H404" s="6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ht="15" customHeight="1" x14ac:dyDescent="0.2">
      <c r="A405" s="4"/>
      <c r="B405" s="5"/>
      <c r="C405" s="5"/>
      <c r="D405" s="5"/>
      <c r="E405" s="20"/>
      <c r="F405" s="6"/>
      <c r="G405" s="6"/>
      <c r="H405" s="6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ht="15" customHeight="1" x14ac:dyDescent="0.2">
      <c r="A406" s="4"/>
      <c r="B406" s="5"/>
      <c r="C406" s="5"/>
      <c r="D406" s="5"/>
      <c r="E406" s="20"/>
      <c r="F406" s="6"/>
      <c r="G406" s="6"/>
      <c r="H406" s="6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s="38" customFormat="1" ht="15" customHeight="1" x14ac:dyDescent="0.25">
      <c r="A407" s="63" t="s">
        <v>92</v>
      </c>
      <c r="B407" s="63"/>
      <c r="C407" s="63"/>
      <c r="D407" s="63"/>
      <c r="E407" s="63"/>
      <c r="F407" s="63"/>
      <c r="G407" s="63"/>
      <c r="H407" s="63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</row>
    <row r="408" spans="1:20" s="38" customFormat="1" ht="15" customHeight="1" x14ac:dyDescent="0.25">
      <c r="A408" s="64" t="s">
        <v>68</v>
      </c>
      <c r="B408" s="64"/>
      <c r="C408" s="64"/>
      <c r="D408" s="64"/>
      <c r="E408" s="64" t="s">
        <v>69</v>
      </c>
      <c r="F408" s="64"/>
      <c r="G408" s="64"/>
      <c r="H408" s="64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</row>
    <row r="409" spans="1:20" s="38" customFormat="1" ht="15" customHeight="1" x14ac:dyDescent="0.25">
      <c r="A409" s="64" t="s">
        <v>70</v>
      </c>
      <c r="B409" s="64"/>
      <c r="C409" s="64"/>
      <c r="D409" s="64"/>
      <c r="E409" s="64" t="s">
        <v>71</v>
      </c>
      <c r="F409" s="64"/>
      <c r="G409" s="64"/>
      <c r="H409" s="64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</row>
    <row r="410" spans="1:20" s="38" customFormat="1" ht="15" customHeight="1" x14ac:dyDescent="0.25">
      <c r="A410" s="60" t="s">
        <v>72</v>
      </c>
      <c r="B410" s="60"/>
      <c r="C410" s="60"/>
      <c r="D410" s="60"/>
      <c r="E410" s="60" t="s">
        <v>83</v>
      </c>
      <c r="F410" s="60"/>
      <c r="G410" s="60"/>
      <c r="H410" s="60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</row>
    <row r="411" spans="1:20" s="38" customFormat="1" ht="46.5" customHeight="1" x14ac:dyDescent="0.25">
      <c r="A411" s="22" t="s">
        <v>73</v>
      </c>
      <c r="B411" s="22" t="s">
        <v>74</v>
      </c>
      <c r="C411" s="22" t="s">
        <v>0</v>
      </c>
      <c r="D411" s="22" t="s">
        <v>75</v>
      </c>
      <c r="E411" s="22" t="s">
        <v>73</v>
      </c>
      <c r="F411" s="22" t="s">
        <v>74</v>
      </c>
      <c r="G411" s="22" t="s">
        <v>0</v>
      </c>
      <c r="H411" s="22" t="s">
        <v>75</v>
      </c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</row>
    <row r="412" spans="1:20" ht="27" customHeight="1" x14ac:dyDescent="0.2">
      <c r="A412" s="26" t="s">
        <v>96</v>
      </c>
      <c r="B412" s="16">
        <v>200</v>
      </c>
      <c r="C412" s="17">
        <v>191.9</v>
      </c>
      <c r="D412" s="70">
        <v>72.8</v>
      </c>
      <c r="E412" s="26" t="s">
        <v>96</v>
      </c>
      <c r="F412" s="16">
        <v>250</v>
      </c>
      <c r="G412" s="17">
        <v>239.88</v>
      </c>
      <c r="H412" s="17">
        <v>50</v>
      </c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</row>
    <row r="413" spans="1:20" ht="15" customHeight="1" x14ac:dyDescent="0.2">
      <c r="A413" s="26" t="s">
        <v>104</v>
      </c>
      <c r="B413" s="16">
        <v>100</v>
      </c>
      <c r="C413" s="27">
        <v>266.97000000000003</v>
      </c>
      <c r="D413" s="71"/>
      <c r="E413" s="26" t="s">
        <v>104</v>
      </c>
      <c r="F413" s="16">
        <v>100</v>
      </c>
      <c r="G413" s="27">
        <v>266.97000000000003</v>
      </c>
      <c r="H413" s="17">
        <v>24</v>
      </c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</row>
    <row r="414" spans="1:20" ht="15" customHeight="1" x14ac:dyDescent="0.2">
      <c r="A414" s="26" t="s">
        <v>57</v>
      </c>
      <c r="B414" s="16">
        <v>200</v>
      </c>
      <c r="C414" s="17">
        <v>37.28</v>
      </c>
      <c r="D414" s="72"/>
      <c r="E414" s="26" t="s">
        <v>57</v>
      </c>
      <c r="F414" s="16">
        <v>200</v>
      </c>
      <c r="G414" s="17">
        <v>37.28</v>
      </c>
      <c r="H414" s="17">
        <v>20</v>
      </c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</row>
    <row r="415" spans="1:20" s="38" customFormat="1" ht="15" customHeight="1" x14ac:dyDescent="0.25">
      <c r="A415" s="12" t="s">
        <v>4</v>
      </c>
      <c r="B415" s="36">
        <f>SUM(B412:B414)</f>
        <v>500</v>
      </c>
      <c r="C415" s="36">
        <f>SUM(C412:C414)</f>
        <v>496.15</v>
      </c>
      <c r="D415" s="36">
        <f>SUM(D412:D414)-D413-D414</f>
        <v>72.8</v>
      </c>
      <c r="E415" s="12" t="s">
        <v>4</v>
      </c>
      <c r="F415" s="36">
        <f>SUM(F412:F414)</f>
        <v>550</v>
      </c>
      <c r="G415" s="36">
        <f>SUM(G412:G414)</f>
        <v>544.13</v>
      </c>
      <c r="H415" s="36">
        <f>SUM(H412:H414)-H414-H413</f>
        <v>50</v>
      </c>
    </row>
    <row r="416" spans="1:20" s="38" customFormat="1" ht="15" customHeight="1" x14ac:dyDescent="0.25">
      <c r="A416" s="60" t="s">
        <v>5</v>
      </c>
      <c r="B416" s="60"/>
      <c r="C416" s="60"/>
      <c r="D416" s="60"/>
      <c r="E416" s="60" t="s">
        <v>5</v>
      </c>
      <c r="F416" s="60"/>
      <c r="G416" s="60"/>
      <c r="H416" s="60"/>
    </row>
    <row r="417" spans="1:20" s="38" customFormat="1" ht="46.5" customHeight="1" x14ac:dyDescent="0.25">
      <c r="A417" s="22" t="s">
        <v>73</v>
      </c>
      <c r="B417" s="22" t="s">
        <v>74</v>
      </c>
      <c r="C417" s="22" t="s">
        <v>0</v>
      </c>
      <c r="D417" s="22" t="s">
        <v>75</v>
      </c>
      <c r="E417" s="22" t="s">
        <v>73</v>
      </c>
      <c r="F417" s="22" t="s">
        <v>74</v>
      </c>
      <c r="G417" s="22" t="s">
        <v>0</v>
      </c>
      <c r="H417" s="22" t="s">
        <v>75</v>
      </c>
    </row>
    <row r="418" spans="1:20" ht="20.25" customHeight="1" x14ac:dyDescent="0.2">
      <c r="A418" s="18"/>
      <c r="B418" s="18"/>
      <c r="C418" s="18"/>
      <c r="D418" s="18"/>
      <c r="E418" s="57" t="s">
        <v>61</v>
      </c>
      <c r="F418" s="16">
        <v>100</v>
      </c>
      <c r="G418" s="17">
        <v>13</v>
      </c>
      <c r="H418" s="17">
        <v>23</v>
      </c>
    </row>
    <row r="419" spans="1:20" ht="30.75" customHeight="1" x14ac:dyDescent="0.2">
      <c r="A419" s="26" t="s">
        <v>31</v>
      </c>
      <c r="B419" s="16">
        <v>200</v>
      </c>
      <c r="C419" s="17">
        <v>129.36000000000001</v>
      </c>
      <c r="D419" s="17">
        <v>34</v>
      </c>
      <c r="E419" s="26" t="s">
        <v>31</v>
      </c>
      <c r="F419" s="16">
        <v>250</v>
      </c>
      <c r="G419" s="17">
        <v>161.69999999999999</v>
      </c>
      <c r="H419" s="17">
        <v>42</v>
      </c>
    </row>
    <row r="420" spans="1:20" ht="15" customHeight="1" x14ac:dyDescent="0.2">
      <c r="A420" s="26" t="s">
        <v>51</v>
      </c>
      <c r="B420" s="16">
        <v>90</v>
      </c>
      <c r="C420" s="17">
        <v>220.03</v>
      </c>
      <c r="D420" s="17">
        <v>77</v>
      </c>
      <c r="E420" s="53" t="s">
        <v>51</v>
      </c>
      <c r="F420" s="54">
        <v>100</v>
      </c>
      <c r="G420" s="17">
        <v>245.48</v>
      </c>
      <c r="H420" s="17">
        <v>85</v>
      </c>
    </row>
    <row r="421" spans="1:20" ht="14.25" customHeight="1" x14ac:dyDescent="0.2">
      <c r="A421" s="26" t="s">
        <v>108</v>
      </c>
      <c r="B421" s="16">
        <v>150</v>
      </c>
      <c r="C421" s="17">
        <v>218.03</v>
      </c>
      <c r="D421" s="17">
        <v>25</v>
      </c>
      <c r="E421" s="55" t="s">
        <v>108</v>
      </c>
      <c r="F421" s="56">
        <v>180</v>
      </c>
      <c r="G421" s="17">
        <v>261.63</v>
      </c>
      <c r="H421" s="17">
        <v>30</v>
      </c>
    </row>
    <row r="422" spans="1:20" ht="15" customHeight="1" x14ac:dyDescent="0.2">
      <c r="A422" s="26" t="s">
        <v>10</v>
      </c>
      <c r="B422" s="16">
        <v>200</v>
      </c>
      <c r="C422" s="17">
        <v>40.44</v>
      </c>
      <c r="D422" s="17">
        <v>18</v>
      </c>
      <c r="E422" s="26" t="s">
        <v>10</v>
      </c>
      <c r="F422" s="16">
        <v>200</v>
      </c>
      <c r="G422" s="17">
        <v>40.44</v>
      </c>
      <c r="H422" s="17">
        <v>18</v>
      </c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</row>
    <row r="423" spans="1:20" ht="15" customHeight="1" x14ac:dyDescent="0.2">
      <c r="A423" s="26" t="s">
        <v>11</v>
      </c>
      <c r="B423" s="16">
        <v>30</v>
      </c>
      <c r="C423" s="17">
        <v>59.7</v>
      </c>
      <c r="D423" s="17">
        <v>5</v>
      </c>
      <c r="E423" s="26" t="s">
        <v>11</v>
      </c>
      <c r="F423" s="16">
        <v>30</v>
      </c>
      <c r="G423" s="17">
        <v>59.7</v>
      </c>
      <c r="H423" s="17">
        <v>4</v>
      </c>
    </row>
    <row r="424" spans="1:20" ht="15" customHeight="1" x14ac:dyDescent="0.2">
      <c r="A424" s="26" t="s">
        <v>12</v>
      </c>
      <c r="B424" s="16">
        <v>30</v>
      </c>
      <c r="C424" s="17">
        <v>52.2</v>
      </c>
      <c r="D424" s="17">
        <v>2.5</v>
      </c>
      <c r="E424" s="26" t="s">
        <v>12</v>
      </c>
      <c r="F424" s="16">
        <v>30</v>
      </c>
      <c r="G424" s="17">
        <v>52.2</v>
      </c>
      <c r="H424" s="17">
        <v>2.5</v>
      </c>
    </row>
    <row r="425" spans="1:20" ht="15" customHeight="1" x14ac:dyDescent="0.2">
      <c r="A425" s="1" t="s">
        <v>13</v>
      </c>
      <c r="B425" s="34">
        <f>SUM(B419:B424)</f>
        <v>700</v>
      </c>
      <c r="C425" s="34">
        <f>SUM(C419:C424)</f>
        <v>719.76</v>
      </c>
      <c r="D425" s="34">
        <f>SUM(D419:D424)</f>
        <v>161.5</v>
      </c>
      <c r="E425" s="1" t="s">
        <v>13</v>
      </c>
      <c r="F425" s="34">
        <f>SUM(F418:F424)</f>
        <v>890</v>
      </c>
      <c r="G425" s="34">
        <f>SUM(G418:G424)</f>
        <v>834.15000000000009</v>
      </c>
      <c r="H425" s="34">
        <f>SUM(H418:H424)</f>
        <v>204.5</v>
      </c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ht="15" customHeight="1" x14ac:dyDescent="0.2">
      <c r="A426" s="59" t="s">
        <v>84</v>
      </c>
      <c r="B426" s="59"/>
      <c r="C426" s="59"/>
      <c r="D426" s="59"/>
      <c r="E426" s="59" t="s">
        <v>84</v>
      </c>
      <c r="F426" s="59"/>
      <c r="G426" s="59"/>
      <c r="H426" s="59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8" customFormat="1" ht="46.5" customHeight="1" x14ac:dyDescent="0.25">
      <c r="A427" s="22" t="s">
        <v>73</v>
      </c>
      <c r="B427" s="22" t="s">
        <v>74</v>
      </c>
      <c r="C427" s="22" t="s">
        <v>0</v>
      </c>
      <c r="D427" s="22" t="s">
        <v>75</v>
      </c>
      <c r="E427" s="22" t="s">
        <v>73</v>
      </c>
      <c r="F427" s="22" t="s">
        <v>74</v>
      </c>
      <c r="G427" s="22" t="s">
        <v>0</v>
      </c>
      <c r="H427" s="22" t="s">
        <v>75</v>
      </c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</row>
    <row r="428" spans="1:20" ht="15" customHeight="1" x14ac:dyDescent="0.2">
      <c r="A428" s="32" t="s">
        <v>21</v>
      </c>
      <c r="B428" s="33">
        <v>200</v>
      </c>
      <c r="C428" s="33">
        <v>95</v>
      </c>
      <c r="D428" s="25">
        <v>22</v>
      </c>
      <c r="E428" s="32" t="s">
        <v>21</v>
      </c>
      <c r="F428" s="33">
        <v>200</v>
      </c>
      <c r="G428" s="33">
        <v>95</v>
      </c>
      <c r="H428" s="25">
        <v>22</v>
      </c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</row>
    <row r="429" spans="1:20" ht="33" customHeight="1" x14ac:dyDescent="0.2">
      <c r="A429" s="32" t="s">
        <v>109</v>
      </c>
      <c r="B429" s="33">
        <v>100</v>
      </c>
      <c r="C429" s="33">
        <v>251.6</v>
      </c>
      <c r="D429" s="25">
        <v>31</v>
      </c>
      <c r="E429" s="32" t="s">
        <v>109</v>
      </c>
      <c r="F429" s="33">
        <v>100</v>
      </c>
      <c r="G429" s="33">
        <v>251.6</v>
      </c>
      <c r="H429" s="25">
        <v>31</v>
      </c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</row>
    <row r="430" spans="1:20" ht="15" customHeight="1" x14ac:dyDescent="0.2">
      <c r="A430" s="1" t="s">
        <v>77</v>
      </c>
      <c r="B430" s="34">
        <f>SUM(B428:B429)</f>
        <v>300</v>
      </c>
      <c r="C430" s="34">
        <f>SUM(C428:C429)</f>
        <v>346.6</v>
      </c>
      <c r="D430" s="34">
        <f>SUM(D428:D429)</f>
        <v>53</v>
      </c>
      <c r="E430" s="1" t="s">
        <v>77</v>
      </c>
      <c r="F430" s="34">
        <f>SUM(F428:F429)</f>
        <v>300</v>
      </c>
      <c r="G430" s="34">
        <f>SUM(G428:G429)</f>
        <v>346.6</v>
      </c>
      <c r="H430" s="34">
        <f>SUM(H428:H429)</f>
        <v>53</v>
      </c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</row>
    <row r="431" spans="1:20" ht="15" customHeight="1" x14ac:dyDescent="0.2">
      <c r="A431" s="59" t="s">
        <v>78</v>
      </c>
      <c r="B431" s="59"/>
      <c r="C431" s="59"/>
      <c r="D431" s="59"/>
      <c r="E431" s="59"/>
      <c r="F431" s="59"/>
      <c r="G431" s="59"/>
      <c r="H431" s="59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</row>
    <row r="432" spans="1:20" s="38" customFormat="1" ht="46.5" customHeight="1" x14ac:dyDescent="0.25">
      <c r="A432" s="22" t="s">
        <v>73</v>
      </c>
      <c r="B432" s="22" t="s">
        <v>74</v>
      </c>
      <c r="C432" s="22" t="s">
        <v>0</v>
      </c>
      <c r="D432" s="22" t="s">
        <v>75</v>
      </c>
      <c r="E432" s="22" t="s">
        <v>73</v>
      </c>
      <c r="F432" s="22" t="s">
        <v>74</v>
      </c>
      <c r="G432" s="22" t="s">
        <v>0</v>
      </c>
      <c r="H432" s="22" t="s">
        <v>75</v>
      </c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</row>
    <row r="433" spans="1:20" s="38" customFormat="1" ht="20.100000000000001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</row>
    <row r="434" spans="1:20" s="38" customFormat="1" ht="20.100000000000001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</row>
    <row r="435" spans="1:20" s="38" customFormat="1" ht="20.100000000000001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</row>
    <row r="436" spans="1:20" s="38" customFormat="1" ht="20.100000000000001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</row>
    <row r="437" spans="1:20" s="38" customFormat="1" ht="20.100000000000001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</row>
    <row r="438" spans="1:20" s="38" customFormat="1" ht="20.100000000000001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</row>
    <row r="439" spans="1:20" s="38" customFormat="1" ht="20.100000000000001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</row>
    <row r="440" spans="1:20" s="38" customFormat="1" ht="20.100000000000001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</row>
    <row r="441" spans="1:20" s="38" customFormat="1" ht="20.100000000000001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</row>
    <row r="442" spans="1:20" s="38" customFormat="1" ht="20.100000000000001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</row>
    <row r="443" spans="1:20" ht="12.75" customHeight="1" x14ac:dyDescent="0.2">
      <c r="A443" s="43"/>
      <c r="B443" s="43"/>
      <c r="C443" s="44"/>
      <c r="D443" s="5"/>
      <c r="E443" s="4"/>
      <c r="F443" s="5"/>
      <c r="G443" s="5"/>
      <c r="H443" s="6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</row>
    <row r="444" spans="1:20" ht="12.75" customHeight="1" x14ac:dyDescent="0.2">
      <c r="A444" s="20" t="s">
        <v>79</v>
      </c>
      <c r="B444" s="7"/>
      <c r="C444" s="7"/>
      <c r="D444" s="5"/>
      <c r="E444" s="4"/>
      <c r="F444" s="5"/>
      <c r="G444" s="5"/>
      <c r="H444" s="6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2.75" customHeight="1" x14ac:dyDescent="0.2">
      <c r="A445" s="20"/>
      <c r="B445" s="5"/>
      <c r="C445" s="5"/>
      <c r="D445" s="5"/>
      <c r="E445" s="4"/>
      <c r="F445" s="5"/>
      <c r="G445" s="5"/>
      <c r="H445" s="6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</row>
    <row r="446" spans="1:20" ht="12.75" customHeight="1" x14ac:dyDescent="0.2">
      <c r="A446" s="20" t="s">
        <v>80</v>
      </c>
      <c r="B446" s="7"/>
      <c r="C446" s="7"/>
      <c r="D446" s="5"/>
      <c r="E446" s="4"/>
      <c r="F446" s="5"/>
      <c r="G446" s="5"/>
      <c r="H446" s="6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</row>
    <row r="447" spans="1:20" ht="12.75" customHeight="1" x14ac:dyDescent="0.2">
      <c r="A447" s="20"/>
      <c r="B447" s="8"/>
      <c r="C447" s="8"/>
      <c r="D447" s="5"/>
      <c r="E447" s="4"/>
      <c r="F447" s="5"/>
      <c r="G447" s="5"/>
      <c r="H447" s="6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</row>
    <row r="448" spans="1:20" ht="15" customHeight="1" x14ac:dyDescent="0.2">
      <c r="A448" s="20"/>
      <c r="B448" s="8"/>
      <c r="C448" s="8"/>
      <c r="D448" s="5"/>
      <c r="E448" s="14"/>
      <c r="F448" s="65" t="s">
        <v>81</v>
      </c>
      <c r="G448" s="65"/>
      <c r="H448" s="65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</row>
    <row r="449" spans="1:20" ht="15" customHeight="1" x14ac:dyDescent="0.2">
      <c r="A449" s="4"/>
      <c r="B449" s="9"/>
      <c r="C449" s="9"/>
      <c r="D449" s="9"/>
      <c r="E449" s="15" t="s">
        <v>93</v>
      </c>
      <c r="F449" s="61"/>
      <c r="G449" s="61"/>
      <c r="H449" s="6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ht="15" customHeight="1" x14ac:dyDescent="0.2">
      <c r="A450" s="4"/>
      <c r="B450" s="9"/>
      <c r="C450" s="9"/>
      <c r="D450" s="9"/>
      <c r="E450" s="13"/>
      <c r="F450" s="62"/>
      <c r="G450" s="62"/>
      <c r="H450" s="62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ht="15" customHeight="1" x14ac:dyDescent="0.2">
      <c r="A451" s="4"/>
      <c r="B451" s="5"/>
      <c r="C451" s="5"/>
      <c r="D451" s="5"/>
      <c r="E451" s="20"/>
      <c r="F451" s="6"/>
      <c r="G451" s="6"/>
      <c r="H451" s="6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ht="15" customHeight="1" x14ac:dyDescent="0.2">
      <c r="A452" s="4"/>
      <c r="B452" s="5"/>
      <c r="C452" s="5"/>
      <c r="D452" s="5"/>
      <c r="E452" s="20"/>
      <c r="F452" s="6"/>
      <c r="G452" s="6"/>
      <c r="H452" s="6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ht="15" customHeight="1" x14ac:dyDescent="0.2">
      <c r="A453" s="4"/>
      <c r="B453" s="5"/>
      <c r="C453" s="5"/>
      <c r="D453" s="5"/>
      <c r="E453" s="20"/>
      <c r="F453" s="6"/>
      <c r="G453" s="6"/>
      <c r="H453" s="6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ht="15" customHeight="1" x14ac:dyDescent="0.2">
      <c r="A454" s="4"/>
      <c r="B454" s="5"/>
      <c r="C454" s="5"/>
      <c r="D454" s="5"/>
      <c r="E454" s="20"/>
      <c r="F454" s="6"/>
      <c r="G454" s="6"/>
      <c r="H454" s="6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ht="15" customHeight="1" x14ac:dyDescent="0.2">
      <c r="A455" s="4"/>
      <c r="B455" s="5"/>
      <c r="C455" s="5"/>
      <c r="D455" s="5"/>
      <c r="E455" s="20"/>
      <c r="F455" s="6"/>
      <c r="G455" s="6"/>
      <c r="H455" s="6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ht="15" customHeight="1" x14ac:dyDescent="0.2">
      <c r="A456" s="4"/>
      <c r="B456" s="5"/>
      <c r="C456" s="5"/>
      <c r="D456" s="5"/>
      <c r="E456" s="20"/>
      <c r="F456" s="6"/>
      <c r="G456" s="6"/>
      <c r="H456" s="6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8" customFormat="1" ht="15" customHeight="1" x14ac:dyDescent="0.25">
      <c r="A457" s="63" t="s">
        <v>87</v>
      </c>
      <c r="B457" s="63"/>
      <c r="C457" s="63"/>
      <c r="D457" s="63"/>
      <c r="E457" s="63"/>
      <c r="F457" s="63"/>
      <c r="G457" s="63"/>
      <c r="H457" s="63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</row>
    <row r="458" spans="1:20" s="38" customFormat="1" ht="15" customHeight="1" x14ac:dyDescent="0.25">
      <c r="A458" s="64" t="s">
        <v>68</v>
      </c>
      <c r="B458" s="64"/>
      <c r="C458" s="64"/>
      <c r="D458" s="64"/>
      <c r="E458" s="64" t="s">
        <v>69</v>
      </c>
      <c r="F458" s="64"/>
      <c r="G458" s="64"/>
      <c r="H458" s="64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</row>
    <row r="459" spans="1:20" s="38" customFormat="1" ht="15" customHeight="1" x14ac:dyDescent="0.25">
      <c r="A459" s="64" t="s">
        <v>70</v>
      </c>
      <c r="B459" s="64"/>
      <c r="C459" s="64"/>
      <c r="D459" s="64"/>
      <c r="E459" s="64" t="s">
        <v>71</v>
      </c>
      <c r="F459" s="64"/>
      <c r="G459" s="64"/>
      <c r="H459" s="64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</row>
    <row r="460" spans="1:20" s="38" customFormat="1" ht="15" customHeight="1" x14ac:dyDescent="0.25">
      <c r="A460" s="60" t="s">
        <v>72</v>
      </c>
      <c r="B460" s="60"/>
      <c r="C460" s="60"/>
      <c r="D460" s="60"/>
      <c r="E460" s="60" t="s">
        <v>83</v>
      </c>
      <c r="F460" s="60"/>
      <c r="G460" s="60"/>
      <c r="H460" s="60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</row>
    <row r="461" spans="1:20" s="38" customFormat="1" ht="46.5" customHeight="1" x14ac:dyDescent="0.25">
      <c r="A461" s="22" t="s">
        <v>73</v>
      </c>
      <c r="B461" s="22" t="s">
        <v>74</v>
      </c>
      <c r="C461" s="22" t="s">
        <v>0</v>
      </c>
      <c r="D461" s="22" t="s">
        <v>75</v>
      </c>
      <c r="E461" s="22" t="s">
        <v>73</v>
      </c>
      <c r="F461" s="22" t="s">
        <v>74</v>
      </c>
      <c r="G461" s="22" t="s">
        <v>0</v>
      </c>
      <c r="H461" s="22" t="s">
        <v>75</v>
      </c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</row>
    <row r="462" spans="1:20" ht="15" customHeight="1" x14ac:dyDescent="0.2">
      <c r="A462" s="26" t="s">
        <v>101</v>
      </c>
      <c r="B462" s="16">
        <v>200</v>
      </c>
      <c r="C462" s="17">
        <v>264.10000000000002</v>
      </c>
      <c r="D462" s="70">
        <v>72.8</v>
      </c>
      <c r="E462" s="26" t="s">
        <v>101</v>
      </c>
      <c r="F462" s="16">
        <v>250</v>
      </c>
      <c r="G462" s="17">
        <v>303.13</v>
      </c>
      <c r="H462" s="17">
        <v>50</v>
      </c>
    </row>
    <row r="463" spans="1:20" ht="15" customHeight="1" x14ac:dyDescent="0.2">
      <c r="A463" s="26" t="s">
        <v>102</v>
      </c>
      <c r="B463" s="16">
        <v>100</v>
      </c>
      <c r="C463" s="17">
        <v>213.97</v>
      </c>
      <c r="D463" s="71"/>
      <c r="E463" s="26" t="s">
        <v>102</v>
      </c>
      <c r="F463" s="16">
        <v>100</v>
      </c>
      <c r="G463" s="17">
        <v>213.97</v>
      </c>
      <c r="H463" s="17">
        <v>26</v>
      </c>
    </row>
    <row r="464" spans="1:20" ht="15" customHeight="1" x14ac:dyDescent="0.2">
      <c r="A464" s="26" t="s">
        <v>37</v>
      </c>
      <c r="B464" s="16">
        <v>200</v>
      </c>
      <c r="C464" s="17">
        <v>33.22</v>
      </c>
      <c r="D464" s="72"/>
      <c r="E464" s="26" t="s">
        <v>37</v>
      </c>
      <c r="F464" s="16">
        <v>200</v>
      </c>
      <c r="G464" s="17">
        <v>33.22</v>
      </c>
      <c r="H464" s="17">
        <v>20</v>
      </c>
    </row>
    <row r="465" spans="1:8" s="38" customFormat="1" ht="15" customHeight="1" x14ac:dyDescent="0.25">
      <c r="A465" s="12" t="s">
        <v>4</v>
      </c>
      <c r="B465" s="36">
        <f>SUM(B462:B464)</f>
        <v>500</v>
      </c>
      <c r="C465" s="36">
        <f>SUM(C462:C464)</f>
        <v>511.29000000000008</v>
      </c>
      <c r="D465" s="36">
        <f>SUM(D462:D464)</f>
        <v>72.8</v>
      </c>
      <c r="E465" s="12" t="s">
        <v>4</v>
      </c>
      <c r="F465" s="36">
        <f>SUM(F462:F464)</f>
        <v>550</v>
      </c>
      <c r="G465" s="36">
        <f>SUM(G462:G464)</f>
        <v>550.32000000000005</v>
      </c>
      <c r="H465" s="36">
        <f>SUM(H462:H464)</f>
        <v>96</v>
      </c>
    </row>
    <row r="466" spans="1:8" s="38" customFormat="1" ht="15" customHeight="1" x14ac:dyDescent="0.25">
      <c r="A466" s="60" t="s">
        <v>5</v>
      </c>
      <c r="B466" s="60"/>
      <c r="C466" s="60"/>
      <c r="D466" s="60"/>
      <c r="E466" s="60" t="s">
        <v>5</v>
      </c>
      <c r="F466" s="60"/>
      <c r="G466" s="60"/>
      <c r="H466" s="60"/>
    </row>
    <row r="467" spans="1:8" s="38" customFormat="1" ht="46.5" customHeight="1" x14ac:dyDescent="0.25">
      <c r="A467" s="22" t="s">
        <v>73</v>
      </c>
      <c r="B467" s="22" t="s">
        <v>74</v>
      </c>
      <c r="C467" s="22" t="s">
        <v>0</v>
      </c>
      <c r="D467" s="22" t="s">
        <v>75</v>
      </c>
      <c r="E467" s="22" t="s">
        <v>73</v>
      </c>
      <c r="F467" s="22" t="s">
        <v>74</v>
      </c>
      <c r="G467" s="22" t="s">
        <v>0</v>
      </c>
      <c r="H467" s="22" t="s">
        <v>75</v>
      </c>
    </row>
    <row r="468" spans="1:8" ht="15" customHeight="1" x14ac:dyDescent="0.2">
      <c r="A468" s="18"/>
      <c r="B468" s="18"/>
      <c r="C468" s="18"/>
      <c r="D468" s="18"/>
      <c r="E468" s="26" t="s">
        <v>66</v>
      </c>
      <c r="F468" s="16">
        <v>100</v>
      </c>
      <c r="G468" s="17">
        <v>28.33</v>
      </c>
      <c r="H468" s="17">
        <v>13</v>
      </c>
    </row>
    <row r="469" spans="1:8" ht="30.75" customHeight="1" x14ac:dyDescent="0.2">
      <c r="A469" s="26" t="s">
        <v>38</v>
      </c>
      <c r="B469" s="16">
        <v>200</v>
      </c>
      <c r="C469" s="17">
        <v>77.260000000000005</v>
      </c>
      <c r="D469" s="17">
        <v>36</v>
      </c>
      <c r="E469" s="26" t="s">
        <v>38</v>
      </c>
      <c r="F469" s="16">
        <v>250</v>
      </c>
      <c r="G469" s="17">
        <v>96.58</v>
      </c>
      <c r="H469" s="17">
        <v>45</v>
      </c>
    </row>
    <row r="470" spans="1:8" ht="15" customHeight="1" x14ac:dyDescent="0.2">
      <c r="A470" s="58" t="s">
        <v>58</v>
      </c>
      <c r="B470" s="17">
        <v>90</v>
      </c>
      <c r="C470" s="17">
        <v>234.9</v>
      </c>
      <c r="D470" s="17">
        <v>75</v>
      </c>
      <c r="E470" s="26" t="s">
        <v>58</v>
      </c>
      <c r="F470" s="16">
        <v>100</v>
      </c>
      <c r="G470" s="17">
        <v>261</v>
      </c>
      <c r="H470" s="17">
        <v>83</v>
      </c>
    </row>
    <row r="471" spans="1:8" ht="15" customHeight="1" x14ac:dyDescent="0.2">
      <c r="A471" s="58" t="s">
        <v>25</v>
      </c>
      <c r="B471" s="17">
        <v>20</v>
      </c>
      <c r="C471" s="17">
        <v>11.5</v>
      </c>
      <c r="D471" s="17">
        <v>3</v>
      </c>
      <c r="E471" s="26" t="s">
        <v>25</v>
      </c>
      <c r="F471" s="16">
        <v>20</v>
      </c>
      <c r="G471" s="17">
        <v>11.5</v>
      </c>
      <c r="H471" s="17">
        <v>3</v>
      </c>
    </row>
    <row r="472" spans="1:8" ht="15" customHeight="1" x14ac:dyDescent="0.2">
      <c r="A472" s="26" t="s">
        <v>9</v>
      </c>
      <c r="B472" s="16">
        <v>150</v>
      </c>
      <c r="C472" s="17">
        <v>225.67</v>
      </c>
      <c r="D472" s="17">
        <v>27</v>
      </c>
      <c r="E472" s="26" t="s">
        <v>9</v>
      </c>
      <c r="F472" s="16">
        <v>180</v>
      </c>
      <c r="G472" s="17">
        <v>270.81</v>
      </c>
      <c r="H472" s="17">
        <v>32</v>
      </c>
    </row>
    <row r="473" spans="1:8" ht="15" customHeight="1" x14ac:dyDescent="0.2">
      <c r="A473" s="26" t="s">
        <v>40</v>
      </c>
      <c r="B473" s="16">
        <v>200</v>
      </c>
      <c r="C473" s="17">
        <v>48.32</v>
      </c>
      <c r="D473" s="17">
        <v>17</v>
      </c>
      <c r="E473" s="26" t="s">
        <v>40</v>
      </c>
      <c r="F473" s="16">
        <v>200</v>
      </c>
      <c r="G473" s="17">
        <v>48.32</v>
      </c>
      <c r="H473" s="17">
        <v>17</v>
      </c>
    </row>
    <row r="474" spans="1:8" ht="15" customHeight="1" x14ac:dyDescent="0.2">
      <c r="A474" s="26" t="s">
        <v>11</v>
      </c>
      <c r="B474" s="16">
        <v>30</v>
      </c>
      <c r="C474" s="17">
        <v>59.7</v>
      </c>
      <c r="D474" s="17">
        <v>4</v>
      </c>
      <c r="E474" s="26" t="s">
        <v>11</v>
      </c>
      <c r="F474" s="16">
        <v>30</v>
      </c>
      <c r="G474" s="17">
        <v>59.7</v>
      </c>
      <c r="H474" s="17">
        <v>4</v>
      </c>
    </row>
    <row r="475" spans="1:8" ht="15" customHeight="1" x14ac:dyDescent="0.2">
      <c r="A475" s="26" t="s">
        <v>12</v>
      </c>
      <c r="B475" s="16">
        <v>30</v>
      </c>
      <c r="C475" s="17">
        <v>52.2</v>
      </c>
      <c r="D475" s="17">
        <v>2.5</v>
      </c>
      <c r="E475" s="26" t="s">
        <v>12</v>
      </c>
      <c r="F475" s="16">
        <v>30</v>
      </c>
      <c r="G475" s="17">
        <v>52.2</v>
      </c>
      <c r="H475" s="17">
        <v>2.5</v>
      </c>
    </row>
    <row r="476" spans="1:8" s="38" customFormat="1" ht="15" customHeight="1" x14ac:dyDescent="0.25">
      <c r="A476" s="12" t="s">
        <v>13</v>
      </c>
      <c r="B476" s="36">
        <f>SUM(B469:B475)</f>
        <v>720</v>
      </c>
      <c r="C476" s="36">
        <f>SUM(C469:C475)</f>
        <v>709.55000000000018</v>
      </c>
      <c r="D476" s="36">
        <f>SUM(D469:D475)</f>
        <v>164.5</v>
      </c>
      <c r="E476" s="12" t="s">
        <v>13</v>
      </c>
      <c r="F476" s="36">
        <f>SUM(F468:F475)</f>
        <v>910</v>
      </c>
      <c r="G476" s="36">
        <f>SUM(G468:G475)</f>
        <v>828.44000000000017</v>
      </c>
      <c r="H476" s="36">
        <f>SUM(H468:H475)</f>
        <v>199.5</v>
      </c>
    </row>
    <row r="477" spans="1:8" s="38" customFormat="1" ht="15" customHeight="1" x14ac:dyDescent="0.25">
      <c r="A477" s="59" t="s">
        <v>84</v>
      </c>
      <c r="B477" s="59"/>
      <c r="C477" s="59"/>
      <c r="D477" s="59"/>
      <c r="E477" s="59" t="s">
        <v>84</v>
      </c>
      <c r="F477" s="59"/>
      <c r="G477" s="59"/>
      <c r="H477" s="59"/>
    </row>
    <row r="478" spans="1:8" s="38" customFormat="1" ht="46.5" customHeight="1" x14ac:dyDescent="0.25">
      <c r="A478" s="22" t="s">
        <v>73</v>
      </c>
      <c r="B478" s="22" t="s">
        <v>74</v>
      </c>
      <c r="C478" s="22" t="s">
        <v>0</v>
      </c>
      <c r="D478" s="22" t="s">
        <v>75</v>
      </c>
      <c r="E478" s="22" t="s">
        <v>73</v>
      </c>
      <c r="F478" s="22" t="s">
        <v>74</v>
      </c>
      <c r="G478" s="22" t="s">
        <v>0</v>
      </c>
      <c r="H478" s="22" t="s">
        <v>75</v>
      </c>
    </row>
    <row r="479" spans="1:8" ht="15" customHeight="1" x14ac:dyDescent="0.2">
      <c r="A479" s="32" t="s">
        <v>15</v>
      </c>
      <c r="B479" s="33">
        <v>200</v>
      </c>
      <c r="C479" s="33">
        <v>42.14</v>
      </c>
      <c r="D479" s="25">
        <v>25</v>
      </c>
      <c r="E479" s="32" t="s">
        <v>15</v>
      </c>
      <c r="F479" s="33">
        <v>200</v>
      </c>
      <c r="G479" s="33">
        <v>42.14</v>
      </c>
      <c r="H479" s="25">
        <v>25</v>
      </c>
    </row>
    <row r="480" spans="1:8" ht="24" customHeight="1" x14ac:dyDescent="0.2">
      <c r="A480" s="32" t="s">
        <v>59</v>
      </c>
      <c r="B480" s="33">
        <v>100</v>
      </c>
      <c r="C480" s="33">
        <v>248.27</v>
      </c>
      <c r="D480" s="25">
        <v>34</v>
      </c>
      <c r="E480" s="32" t="s">
        <v>59</v>
      </c>
      <c r="F480" s="33">
        <v>100</v>
      </c>
      <c r="G480" s="33">
        <v>248.27</v>
      </c>
      <c r="H480" s="25">
        <v>34</v>
      </c>
    </row>
    <row r="481" spans="1:8" s="38" customFormat="1" ht="15" customHeight="1" x14ac:dyDescent="0.25">
      <c r="A481" s="12" t="s">
        <v>77</v>
      </c>
      <c r="B481" s="36">
        <f>SUM(B479:B480)</f>
        <v>300</v>
      </c>
      <c r="C481" s="36">
        <f>SUM(C479:C480)</f>
        <v>290.41000000000003</v>
      </c>
      <c r="D481" s="36">
        <f>SUM(D479:D480)</f>
        <v>59</v>
      </c>
      <c r="E481" s="12" t="s">
        <v>77</v>
      </c>
      <c r="F481" s="22">
        <f>SUM(F479:F480)</f>
        <v>300</v>
      </c>
      <c r="G481" s="52">
        <f t="shared" ref="G481:H481" si="2">SUM(G479:G480)</f>
        <v>290.41000000000003</v>
      </c>
      <c r="H481" s="52">
        <f t="shared" si="2"/>
        <v>59</v>
      </c>
    </row>
    <row r="482" spans="1:8" ht="15" customHeight="1" x14ac:dyDescent="0.2">
      <c r="A482" s="59" t="s">
        <v>78</v>
      </c>
      <c r="B482" s="59"/>
      <c r="C482" s="59"/>
      <c r="D482" s="59"/>
      <c r="E482" s="59"/>
      <c r="F482" s="59"/>
      <c r="G482" s="59"/>
      <c r="H482" s="59"/>
    </row>
    <row r="483" spans="1:8" s="38" customFormat="1" ht="46.5" customHeight="1" x14ac:dyDescent="0.25">
      <c r="A483" s="22" t="s">
        <v>73</v>
      </c>
      <c r="B483" s="22" t="s">
        <v>74</v>
      </c>
      <c r="C483" s="22" t="s">
        <v>0</v>
      </c>
      <c r="D483" s="22" t="s">
        <v>75</v>
      </c>
      <c r="E483" s="22" t="s">
        <v>73</v>
      </c>
      <c r="F483" s="22" t="s">
        <v>74</v>
      </c>
      <c r="G483" s="22" t="s">
        <v>0</v>
      </c>
      <c r="H483" s="22" t="s">
        <v>75</v>
      </c>
    </row>
    <row r="484" spans="1:8" ht="20.100000000000001" customHeight="1" x14ac:dyDescent="0.2">
      <c r="A484" s="24"/>
      <c r="B484" s="24"/>
      <c r="C484" s="24"/>
      <c r="D484" s="24"/>
      <c r="E484" s="24"/>
      <c r="F484" s="24"/>
      <c r="G484" s="24"/>
      <c r="H484" s="24"/>
    </row>
    <row r="485" spans="1:8" ht="20.100000000000001" customHeight="1" x14ac:dyDescent="0.2">
      <c r="A485" s="24"/>
      <c r="B485" s="24"/>
      <c r="C485" s="24"/>
      <c r="D485" s="24"/>
      <c r="E485" s="24"/>
      <c r="F485" s="24"/>
      <c r="G485" s="24"/>
      <c r="H485" s="24"/>
    </row>
    <row r="486" spans="1:8" ht="20.100000000000001" customHeight="1" x14ac:dyDescent="0.2">
      <c r="A486" s="24"/>
      <c r="B486" s="24"/>
      <c r="C486" s="24"/>
      <c r="D486" s="24"/>
      <c r="E486" s="24"/>
      <c r="F486" s="24"/>
      <c r="G486" s="24"/>
      <c r="H486" s="24"/>
    </row>
    <row r="487" spans="1:8" ht="20.100000000000001" customHeight="1" x14ac:dyDescent="0.2">
      <c r="A487" s="24"/>
      <c r="B487" s="24"/>
      <c r="C487" s="24"/>
      <c r="D487" s="24"/>
      <c r="E487" s="24"/>
      <c r="F487" s="24"/>
      <c r="G487" s="24"/>
      <c r="H487" s="24"/>
    </row>
    <row r="488" spans="1:8" ht="20.100000000000001" customHeight="1" x14ac:dyDescent="0.2">
      <c r="A488" s="24"/>
      <c r="B488" s="24"/>
      <c r="C488" s="24"/>
      <c r="D488" s="24"/>
      <c r="E488" s="24"/>
      <c r="F488" s="24"/>
      <c r="G488" s="24"/>
      <c r="H488" s="24"/>
    </row>
    <row r="489" spans="1:8" ht="20.100000000000001" customHeight="1" x14ac:dyDescent="0.2">
      <c r="A489" s="24"/>
      <c r="B489" s="24"/>
      <c r="C489" s="24"/>
      <c r="D489" s="24"/>
      <c r="E489" s="24"/>
      <c r="F489" s="24"/>
      <c r="G489" s="24"/>
      <c r="H489" s="24"/>
    </row>
    <row r="490" spans="1:8" ht="20.100000000000001" customHeight="1" x14ac:dyDescent="0.2">
      <c r="A490" s="24"/>
      <c r="B490" s="24"/>
      <c r="C490" s="24"/>
      <c r="D490" s="24"/>
      <c r="E490" s="24"/>
      <c r="F490" s="24"/>
      <c r="G490" s="24"/>
      <c r="H490" s="24"/>
    </row>
    <row r="491" spans="1:8" ht="20.100000000000001" customHeight="1" x14ac:dyDescent="0.2">
      <c r="A491" s="24"/>
      <c r="B491" s="24"/>
      <c r="C491" s="24"/>
      <c r="D491" s="24"/>
      <c r="E491" s="24"/>
      <c r="F491" s="24"/>
      <c r="G491" s="24"/>
      <c r="H491" s="24"/>
    </row>
    <row r="492" spans="1:8" ht="20.100000000000001" customHeight="1" x14ac:dyDescent="0.2">
      <c r="A492" s="24"/>
      <c r="B492" s="24"/>
      <c r="C492" s="24"/>
      <c r="D492" s="24"/>
      <c r="E492" s="24"/>
      <c r="F492" s="24"/>
      <c r="G492" s="24"/>
      <c r="H492" s="24"/>
    </row>
    <row r="493" spans="1:8" ht="20.100000000000001" customHeight="1" x14ac:dyDescent="0.2">
      <c r="A493" s="24"/>
      <c r="B493" s="24"/>
      <c r="C493" s="24"/>
      <c r="D493" s="24"/>
      <c r="E493" s="24"/>
      <c r="F493" s="24"/>
      <c r="G493" s="24"/>
      <c r="H493" s="24"/>
    </row>
    <row r="494" spans="1:8" ht="12.75" customHeight="1" x14ac:dyDescent="0.2">
      <c r="A494" s="2"/>
      <c r="B494" s="10"/>
      <c r="C494" s="10"/>
      <c r="D494" s="10"/>
      <c r="E494" s="2"/>
      <c r="F494" s="10"/>
      <c r="G494" s="10"/>
      <c r="H494" s="10"/>
    </row>
    <row r="495" spans="1:8" ht="12.75" customHeight="1" x14ac:dyDescent="0.2">
      <c r="A495" s="20" t="s">
        <v>79</v>
      </c>
      <c r="B495" s="11"/>
      <c r="C495" s="11"/>
      <c r="D495" s="10"/>
      <c r="E495" s="2"/>
      <c r="F495" s="10"/>
      <c r="G495" s="10"/>
      <c r="H495" s="10"/>
    </row>
    <row r="496" spans="1:8" ht="12.75" customHeight="1" x14ac:dyDescent="0.2">
      <c r="A496" s="20"/>
      <c r="B496" s="10"/>
      <c r="C496" s="10"/>
      <c r="D496" s="10"/>
      <c r="E496" s="2"/>
      <c r="F496" s="10"/>
      <c r="G496" s="10"/>
      <c r="H496" s="10"/>
    </row>
    <row r="497" spans="1:8" ht="12.75" customHeight="1" x14ac:dyDescent="0.2">
      <c r="A497" s="20" t="s">
        <v>80</v>
      </c>
      <c r="B497" s="11"/>
      <c r="C497" s="11"/>
      <c r="D497" s="10"/>
      <c r="E497" s="2"/>
      <c r="F497" s="10"/>
      <c r="G497" s="10"/>
      <c r="H497" s="10"/>
    </row>
    <row r="498" spans="1:8" ht="12.75" customHeight="1" x14ac:dyDescent="0.2">
      <c r="A498" s="29"/>
      <c r="B498" s="49"/>
      <c r="C498" s="49"/>
    </row>
    <row r="499" spans="1:8" ht="12.75" customHeight="1" x14ac:dyDescent="0.2">
      <c r="A499" s="29"/>
      <c r="B499" s="49"/>
      <c r="C499" s="49"/>
    </row>
    <row r="500" spans="1:8" ht="12.75" customHeight="1" x14ac:dyDescent="0.2">
      <c r="A500" s="29"/>
      <c r="B500" s="49"/>
      <c r="C500" s="49"/>
    </row>
    <row r="501" spans="1:8" ht="12.75" customHeight="1" x14ac:dyDescent="0.2">
      <c r="A501" s="29"/>
      <c r="B501" s="49"/>
      <c r="C501" s="49"/>
    </row>
    <row r="502" spans="1:8" ht="12.75" customHeight="1" x14ac:dyDescent="0.2">
      <c r="A502" s="29"/>
      <c r="B502" s="49"/>
      <c r="C502" s="49"/>
    </row>
    <row r="503" spans="1:8" ht="12.75" customHeight="1" x14ac:dyDescent="0.2">
      <c r="A503" s="29"/>
      <c r="B503" s="49"/>
      <c r="C503" s="49"/>
    </row>
    <row r="504" spans="1:8" ht="12.75" customHeight="1" x14ac:dyDescent="0.2">
      <c r="A504" s="29"/>
      <c r="B504" s="49"/>
      <c r="C504" s="49"/>
    </row>
    <row r="505" spans="1:8" ht="12.75" customHeight="1" x14ac:dyDescent="0.2">
      <c r="A505" s="29"/>
      <c r="B505" s="49"/>
      <c r="C505" s="49"/>
    </row>
    <row r="506" spans="1:8" ht="12.75" customHeight="1" x14ac:dyDescent="0.2">
      <c r="A506" s="29"/>
      <c r="B506" s="49"/>
      <c r="C506" s="49"/>
    </row>
    <row r="507" spans="1:8" ht="12.75" customHeight="1" x14ac:dyDescent="0.2">
      <c r="A507" s="29"/>
      <c r="B507" s="49"/>
      <c r="C507" s="49"/>
    </row>
    <row r="508" spans="1:8" ht="12.75" customHeight="1" x14ac:dyDescent="0.2">
      <c r="A508" s="29"/>
      <c r="B508" s="49"/>
      <c r="C508" s="49"/>
    </row>
    <row r="509" spans="1:8" ht="12.75" customHeight="1" x14ac:dyDescent="0.2">
      <c r="A509" s="29"/>
      <c r="B509" s="49"/>
      <c r="C509" s="49"/>
    </row>
    <row r="510" spans="1:8" ht="12.75" customHeight="1" x14ac:dyDescent="0.2">
      <c r="A510" s="29"/>
      <c r="B510" s="49"/>
      <c r="C510" s="49"/>
    </row>
    <row r="511" spans="1:8" ht="12.75" customHeight="1" x14ac:dyDescent="0.2">
      <c r="A511" s="29"/>
      <c r="B511" s="49"/>
      <c r="C511" s="49"/>
    </row>
    <row r="512" spans="1:8" ht="12.75" customHeight="1" x14ac:dyDescent="0.2">
      <c r="A512" s="29"/>
      <c r="B512" s="49"/>
      <c r="C512" s="49"/>
    </row>
    <row r="513" spans="1:3" ht="12.75" customHeight="1" x14ac:dyDescent="0.2">
      <c r="A513" s="29"/>
      <c r="B513" s="49"/>
      <c r="C513" s="49"/>
    </row>
    <row r="514" spans="1:3" ht="12.75" customHeight="1" x14ac:dyDescent="0.2">
      <c r="A514" s="29"/>
      <c r="B514" s="49"/>
      <c r="C514" s="49"/>
    </row>
    <row r="515" spans="1:3" ht="12.75" customHeight="1" x14ac:dyDescent="0.2">
      <c r="A515" s="29"/>
      <c r="B515" s="49"/>
      <c r="C515" s="49"/>
    </row>
    <row r="516" spans="1:3" ht="12.75" customHeight="1" x14ac:dyDescent="0.2">
      <c r="A516" s="29"/>
      <c r="B516" s="49"/>
      <c r="C516" s="49"/>
    </row>
    <row r="517" spans="1:3" ht="12.75" customHeight="1" x14ac:dyDescent="0.2">
      <c r="A517" s="29"/>
      <c r="B517" s="49"/>
      <c r="C517" s="49"/>
    </row>
    <row r="518" spans="1:3" ht="12.75" customHeight="1" x14ac:dyDescent="0.2">
      <c r="A518" s="29"/>
      <c r="B518" s="49"/>
      <c r="C518" s="49"/>
    </row>
    <row r="519" spans="1:3" ht="12.75" customHeight="1" x14ac:dyDescent="0.2">
      <c r="A519" s="29"/>
      <c r="B519" s="49"/>
      <c r="C519" s="49"/>
    </row>
    <row r="520" spans="1:3" ht="12.75" customHeight="1" x14ac:dyDescent="0.2">
      <c r="A520" s="29"/>
      <c r="B520" s="49"/>
      <c r="C520" s="49"/>
    </row>
    <row r="521" spans="1:3" ht="12.75" customHeight="1" x14ac:dyDescent="0.2">
      <c r="A521" s="29"/>
      <c r="B521" s="49"/>
      <c r="C521" s="49"/>
    </row>
    <row r="522" spans="1:3" ht="12.75" customHeight="1" x14ac:dyDescent="0.2">
      <c r="A522" s="29"/>
      <c r="B522" s="49"/>
      <c r="C522" s="49"/>
    </row>
    <row r="523" spans="1:3" ht="12.75" customHeight="1" x14ac:dyDescent="0.2">
      <c r="A523" s="29"/>
      <c r="B523" s="49"/>
      <c r="C523" s="49"/>
    </row>
    <row r="524" spans="1:3" ht="12.75" customHeight="1" x14ac:dyDescent="0.2">
      <c r="A524" s="29"/>
      <c r="B524" s="49"/>
      <c r="C524" s="49"/>
    </row>
    <row r="525" spans="1:3" ht="12.75" customHeight="1" x14ac:dyDescent="0.2">
      <c r="A525" s="29"/>
      <c r="B525" s="49"/>
      <c r="C525" s="49"/>
    </row>
    <row r="526" spans="1:3" ht="12.75" customHeight="1" x14ac:dyDescent="0.2">
      <c r="A526" s="29"/>
      <c r="B526" s="49"/>
      <c r="C526" s="49"/>
    </row>
    <row r="527" spans="1:3" ht="12.75" customHeight="1" x14ac:dyDescent="0.2">
      <c r="A527" s="29"/>
      <c r="B527" s="49"/>
      <c r="C527" s="49"/>
    </row>
    <row r="528" spans="1:3" ht="12.75" customHeight="1" x14ac:dyDescent="0.2">
      <c r="A528" s="29"/>
      <c r="B528" s="49"/>
      <c r="C528" s="49"/>
    </row>
    <row r="529" spans="1:3" ht="12.75" customHeight="1" x14ac:dyDescent="0.2">
      <c r="A529" s="29"/>
      <c r="B529" s="49"/>
      <c r="C529" s="49"/>
    </row>
    <row r="530" spans="1:3" ht="12.75" customHeight="1" x14ac:dyDescent="0.2">
      <c r="A530" s="29"/>
      <c r="B530" s="49"/>
      <c r="C530" s="49"/>
    </row>
    <row r="531" spans="1:3" ht="12.75" customHeight="1" x14ac:dyDescent="0.2">
      <c r="A531" s="29"/>
      <c r="B531" s="49"/>
      <c r="C531" s="49"/>
    </row>
    <row r="532" spans="1:3" ht="12.75" customHeight="1" x14ac:dyDescent="0.2">
      <c r="A532" s="29"/>
      <c r="B532" s="49"/>
      <c r="C532" s="49"/>
    </row>
    <row r="533" spans="1:3" ht="12.75" customHeight="1" x14ac:dyDescent="0.2">
      <c r="A533" s="29"/>
      <c r="B533" s="49"/>
      <c r="C533" s="49"/>
    </row>
    <row r="534" spans="1:3" ht="12.75" customHeight="1" x14ac:dyDescent="0.2">
      <c r="A534" s="29"/>
      <c r="B534" s="49"/>
      <c r="C534" s="49"/>
    </row>
    <row r="535" spans="1:3" ht="12.75" customHeight="1" x14ac:dyDescent="0.2">
      <c r="A535" s="29"/>
      <c r="B535" s="49"/>
      <c r="C535" s="49"/>
    </row>
    <row r="536" spans="1:3" ht="12.75" customHeight="1" x14ac:dyDescent="0.2">
      <c r="A536" s="29"/>
      <c r="B536" s="49"/>
      <c r="C536" s="49"/>
    </row>
    <row r="537" spans="1:3" ht="12.75" customHeight="1" x14ac:dyDescent="0.2">
      <c r="A537" s="29"/>
      <c r="B537" s="49"/>
      <c r="C537" s="49"/>
    </row>
    <row r="538" spans="1:3" ht="12.75" customHeight="1" x14ac:dyDescent="0.2">
      <c r="A538" s="29"/>
      <c r="B538" s="49"/>
      <c r="C538" s="49"/>
    </row>
    <row r="539" spans="1:3" ht="12.75" customHeight="1" x14ac:dyDescent="0.2">
      <c r="A539" s="29"/>
      <c r="B539" s="49"/>
      <c r="C539" s="49"/>
    </row>
    <row r="540" spans="1:3" ht="12.75" customHeight="1" x14ac:dyDescent="0.2">
      <c r="A540" s="29"/>
      <c r="B540" s="49"/>
      <c r="C540" s="49"/>
    </row>
    <row r="541" spans="1:3" ht="12.75" customHeight="1" x14ac:dyDescent="0.2">
      <c r="A541" s="29"/>
      <c r="B541" s="49"/>
      <c r="C541" s="49"/>
    </row>
    <row r="542" spans="1:3" ht="12.75" customHeight="1" x14ac:dyDescent="0.2">
      <c r="A542" s="29"/>
      <c r="B542" s="49"/>
      <c r="C542" s="49"/>
    </row>
    <row r="543" spans="1:3" ht="12.75" customHeight="1" x14ac:dyDescent="0.2">
      <c r="A543" s="29"/>
      <c r="B543" s="49"/>
      <c r="C543" s="49"/>
    </row>
    <row r="544" spans="1:3" ht="12.75" customHeight="1" x14ac:dyDescent="0.2">
      <c r="A544" s="29"/>
      <c r="B544" s="49"/>
      <c r="C544" s="49"/>
    </row>
    <row r="545" spans="1:3" ht="12.75" customHeight="1" x14ac:dyDescent="0.2">
      <c r="A545" s="29"/>
      <c r="B545" s="49"/>
      <c r="C545" s="49"/>
    </row>
    <row r="546" spans="1:3" ht="12.75" customHeight="1" x14ac:dyDescent="0.2">
      <c r="A546" s="29"/>
      <c r="B546" s="49"/>
      <c r="C546" s="49"/>
    </row>
    <row r="547" spans="1:3" ht="12.75" customHeight="1" x14ac:dyDescent="0.2">
      <c r="A547" s="29"/>
      <c r="B547" s="49"/>
      <c r="C547" s="49"/>
    </row>
    <row r="548" spans="1:3" ht="12.75" customHeight="1" x14ac:dyDescent="0.2">
      <c r="A548" s="29"/>
      <c r="B548" s="49"/>
      <c r="C548" s="49"/>
    </row>
    <row r="549" spans="1:3" ht="12.75" customHeight="1" x14ac:dyDescent="0.2">
      <c r="A549" s="29"/>
      <c r="B549" s="49"/>
      <c r="C549" s="49"/>
    </row>
    <row r="550" spans="1:3" ht="12.75" customHeight="1" x14ac:dyDescent="0.2">
      <c r="A550" s="29"/>
      <c r="B550" s="49"/>
      <c r="C550" s="49"/>
    </row>
    <row r="551" spans="1:3" ht="12.75" customHeight="1" x14ac:dyDescent="0.2">
      <c r="A551" s="29"/>
      <c r="B551" s="49"/>
      <c r="C551" s="49"/>
    </row>
    <row r="552" spans="1:3" ht="12.75" customHeight="1" x14ac:dyDescent="0.2">
      <c r="A552" s="29"/>
      <c r="B552" s="49"/>
      <c r="C552" s="49"/>
    </row>
    <row r="553" spans="1:3" ht="12.75" customHeight="1" x14ac:dyDescent="0.2">
      <c r="A553" s="29"/>
      <c r="B553" s="49"/>
      <c r="C553" s="49"/>
    </row>
    <row r="554" spans="1:3" ht="12.75" customHeight="1" x14ac:dyDescent="0.2">
      <c r="A554" s="29"/>
      <c r="B554" s="49"/>
      <c r="C554" s="49"/>
    </row>
    <row r="555" spans="1:3" ht="12.75" customHeight="1" x14ac:dyDescent="0.2">
      <c r="A555" s="29"/>
      <c r="B555" s="49"/>
      <c r="C555" s="49"/>
    </row>
    <row r="556" spans="1:3" ht="12.75" customHeight="1" x14ac:dyDescent="0.2">
      <c r="A556" s="29"/>
      <c r="B556" s="49"/>
      <c r="C556" s="49"/>
    </row>
    <row r="557" spans="1:3" ht="12.75" customHeight="1" x14ac:dyDescent="0.2">
      <c r="A557" s="29"/>
      <c r="B557" s="49"/>
      <c r="C557" s="49"/>
    </row>
    <row r="558" spans="1:3" ht="12.75" customHeight="1" x14ac:dyDescent="0.2">
      <c r="A558" s="29"/>
      <c r="B558" s="49"/>
      <c r="C558" s="49"/>
    </row>
    <row r="559" spans="1:3" ht="12.75" customHeight="1" x14ac:dyDescent="0.2">
      <c r="A559" s="29"/>
      <c r="B559" s="49"/>
      <c r="C559" s="49"/>
    </row>
    <row r="560" spans="1:3" ht="12.75" customHeight="1" x14ac:dyDescent="0.2">
      <c r="A560" s="29"/>
      <c r="B560" s="49"/>
      <c r="C560" s="49"/>
    </row>
    <row r="561" spans="1:3" ht="12.75" customHeight="1" x14ac:dyDescent="0.2">
      <c r="A561" s="29"/>
      <c r="B561" s="49"/>
      <c r="C561" s="49"/>
    </row>
    <row r="562" spans="1:3" ht="12.75" customHeight="1" x14ac:dyDescent="0.2">
      <c r="A562" s="29"/>
      <c r="B562" s="49"/>
      <c r="C562" s="49"/>
    </row>
    <row r="563" spans="1:3" ht="12.75" customHeight="1" x14ac:dyDescent="0.2">
      <c r="A563" s="29"/>
      <c r="B563" s="49"/>
      <c r="C563" s="49"/>
    </row>
    <row r="564" spans="1:3" ht="12.75" customHeight="1" x14ac:dyDescent="0.2">
      <c r="A564" s="29"/>
      <c r="B564" s="49"/>
      <c r="C564" s="49"/>
    </row>
    <row r="565" spans="1:3" ht="12.75" customHeight="1" x14ac:dyDescent="0.2">
      <c r="A565" s="29"/>
      <c r="B565" s="49"/>
      <c r="C565" s="49"/>
    </row>
    <row r="566" spans="1:3" ht="12.75" customHeight="1" x14ac:dyDescent="0.2">
      <c r="A566" s="29"/>
      <c r="B566" s="49"/>
      <c r="C566" s="49"/>
    </row>
    <row r="567" spans="1:3" ht="12.75" customHeight="1" x14ac:dyDescent="0.2">
      <c r="A567" s="29"/>
      <c r="B567" s="49"/>
      <c r="C567" s="49"/>
    </row>
    <row r="568" spans="1:3" ht="12.75" customHeight="1" x14ac:dyDescent="0.2">
      <c r="A568" s="29"/>
      <c r="B568" s="49"/>
      <c r="C568" s="49"/>
    </row>
    <row r="569" spans="1:3" ht="12.75" customHeight="1" x14ac:dyDescent="0.2">
      <c r="A569" s="29"/>
      <c r="B569" s="49"/>
      <c r="C569" s="49"/>
    </row>
    <row r="570" spans="1:3" ht="12.75" customHeight="1" x14ac:dyDescent="0.2">
      <c r="A570" s="29"/>
      <c r="B570" s="49"/>
      <c r="C570" s="49"/>
    </row>
    <row r="571" spans="1:3" ht="12.75" customHeight="1" x14ac:dyDescent="0.2">
      <c r="A571" s="29"/>
      <c r="B571" s="49"/>
      <c r="C571" s="49"/>
    </row>
    <row r="572" spans="1:3" ht="12.75" customHeight="1" x14ac:dyDescent="0.2">
      <c r="A572" s="29"/>
      <c r="B572" s="49"/>
      <c r="C572" s="49"/>
    </row>
    <row r="573" spans="1:3" ht="12.75" customHeight="1" x14ac:dyDescent="0.2">
      <c r="A573" s="29"/>
      <c r="B573" s="49"/>
      <c r="C573" s="49"/>
    </row>
    <row r="574" spans="1:3" ht="12.75" customHeight="1" x14ac:dyDescent="0.2">
      <c r="A574" s="29"/>
      <c r="B574" s="49"/>
      <c r="C574" s="49"/>
    </row>
    <row r="575" spans="1:3" ht="12.75" customHeight="1" x14ac:dyDescent="0.2">
      <c r="A575" s="29"/>
      <c r="B575" s="49"/>
      <c r="C575" s="49"/>
    </row>
    <row r="576" spans="1:3" ht="12.75" customHeight="1" x14ac:dyDescent="0.2">
      <c r="A576" s="29"/>
      <c r="B576" s="49"/>
      <c r="C576" s="49"/>
    </row>
    <row r="577" spans="1:3" ht="12.75" customHeight="1" x14ac:dyDescent="0.2">
      <c r="A577" s="29"/>
      <c r="B577" s="49"/>
      <c r="C577" s="49"/>
    </row>
    <row r="578" spans="1:3" ht="12.75" customHeight="1" x14ac:dyDescent="0.2">
      <c r="A578" s="29"/>
      <c r="B578" s="49"/>
      <c r="C578" s="49"/>
    </row>
    <row r="579" spans="1:3" ht="12.75" customHeight="1" x14ac:dyDescent="0.2">
      <c r="A579" s="29"/>
      <c r="B579" s="49"/>
      <c r="C579" s="49"/>
    </row>
    <row r="580" spans="1:3" ht="12.75" customHeight="1" x14ac:dyDescent="0.2">
      <c r="A580" s="29"/>
      <c r="B580" s="49"/>
      <c r="C580" s="49"/>
    </row>
    <row r="581" spans="1:3" ht="12.75" customHeight="1" x14ac:dyDescent="0.2">
      <c r="A581" s="29"/>
      <c r="B581" s="49"/>
      <c r="C581" s="49"/>
    </row>
    <row r="582" spans="1:3" ht="12.75" customHeight="1" x14ac:dyDescent="0.2">
      <c r="A582" s="29"/>
      <c r="B582" s="49"/>
      <c r="C582" s="49"/>
    </row>
    <row r="583" spans="1:3" ht="12.75" customHeight="1" x14ac:dyDescent="0.2">
      <c r="A583" s="29"/>
      <c r="B583" s="49"/>
      <c r="C583" s="49"/>
    </row>
    <row r="584" spans="1:3" ht="12.75" customHeight="1" x14ac:dyDescent="0.2">
      <c r="A584" s="29"/>
      <c r="B584" s="49"/>
      <c r="C584" s="49"/>
    </row>
    <row r="585" spans="1:3" ht="12.75" customHeight="1" x14ac:dyDescent="0.2">
      <c r="A585" s="29"/>
      <c r="B585" s="49"/>
      <c r="C585" s="49"/>
    </row>
    <row r="586" spans="1:3" ht="12.75" customHeight="1" x14ac:dyDescent="0.2">
      <c r="A586" s="29"/>
      <c r="B586" s="49"/>
      <c r="C586" s="49"/>
    </row>
    <row r="587" spans="1:3" ht="12.75" customHeight="1" x14ac:dyDescent="0.2">
      <c r="A587" s="29"/>
      <c r="B587" s="49"/>
      <c r="C587" s="49"/>
    </row>
    <row r="588" spans="1:3" ht="12.75" customHeight="1" x14ac:dyDescent="0.2">
      <c r="A588" s="29"/>
      <c r="B588" s="49"/>
      <c r="C588" s="49"/>
    </row>
    <row r="589" spans="1:3" ht="12.75" customHeight="1" x14ac:dyDescent="0.2">
      <c r="A589" s="29"/>
      <c r="B589" s="49"/>
      <c r="C589" s="49"/>
    </row>
    <row r="590" spans="1:3" ht="12.75" customHeight="1" x14ac:dyDescent="0.2">
      <c r="A590" s="29"/>
      <c r="B590" s="49"/>
      <c r="C590" s="49"/>
    </row>
    <row r="591" spans="1:3" ht="12.75" customHeight="1" x14ac:dyDescent="0.2">
      <c r="A591" s="29"/>
      <c r="B591" s="49"/>
      <c r="C591" s="49"/>
    </row>
    <row r="592" spans="1:3" ht="12.75" customHeight="1" x14ac:dyDescent="0.2">
      <c r="A592" s="29"/>
      <c r="B592" s="49"/>
      <c r="C592" s="49"/>
    </row>
    <row r="593" spans="1:3" ht="12.75" customHeight="1" x14ac:dyDescent="0.2">
      <c r="A593" s="29"/>
      <c r="B593" s="49"/>
      <c r="C593" s="49"/>
    </row>
    <row r="594" spans="1:3" ht="12.75" customHeight="1" x14ac:dyDescent="0.2">
      <c r="A594" s="29"/>
      <c r="B594" s="49"/>
      <c r="C594" s="49"/>
    </row>
    <row r="595" spans="1:3" ht="12.75" customHeight="1" x14ac:dyDescent="0.2">
      <c r="A595" s="29"/>
      <c r="B595" s="49"/>
      <c r="C595" s="49"/>
    </row>
    <row r="596" spans="1:3" ht="12.75" customHeight="1" x14ac:dyDescent="0.2">
      <c r="A596" s="29"/>
      <c r="B596" s="49"/>
      <c r="C596" s="49"/>
    </row>
    <row r="597" spans="1:3" ht="12.75" customHeight="1" x14ac:dyDescent="0.2">
      <c r="A597" s="29"/>
      <c r="B597" s="49"/>
      <c r="C597" s="49"/>
    </row>
    <row r="598" spans="1:3" ht="12.75" customHeight="1" x14ac:dyDescent="0.2">
      <c r="A598" s="29"/>
      <c r="B598" s="49"/>
      <c r="C598" s="49"/>
    </row>
    <row r="599" spans="1:3" ht="12.75" customHeight="1" x14ac:dyDescent="0.2">
      <c r="A599" s="29"/>
      <c r="B599" s="49"/>
      <c r="C599" s="49"/>
    </row>
    <row r="600" spans="1:3" ht="12.75" customHeight="1" x14ac:dyDescent="0.2">
      <c r="A600" s="29"/>
      <c r="B600" s="49"/>
      <c r="C600" s="49"/>
    </row>
    <row r="601" spans="1:3" ht="12.75" customHeight="1" x14ac:dyDescent="0.2">
      <c r="A601" s="29"/>
      <c r="B601" s="49"/>
      <c r="C601" s="49"/>
    </row>
    <row r="602" spans="1:3" ht="12.75" customHeight="1" x14ac:dyDescent="0.2">
      <c r="A602" s="29"/>
      <c r="B602" s="49"/>
      <c r="C602" s="49"/>
    </row>
    <row r="603" spans="1:3" ht="12.75" customHeight="1" x14ac:dyDescent="0.2">
      <c r="A603" s="29"/>
      <c r="B603" s="49"/>
      <c r="C603" s="49"/>
    </row>
    <row r="604" spans="1:3" ht="12.75" customHeight="1" x14ac:dyDescent="0.2">
      <c r="A604" s="29"/>
      <c r="B604" s="49"/>
      <c r="C604" s="49"/>
    </row>
    <row r="605" spans="1:3" ht="12.75" customHeight="1" x14ac:dyDescent="0.2">
      <c r="A605" s="29"/>
      <c r="B605" s="49"/>
      <c r="C605" s="49"/>
    </row>
    <row r="606" spans="1:3" ht="12.75" customHeight="1" x14ac:dyDescent="0.2">
      <c r="A606" s="29"/>
      <c r="B606" s="49"/>
      <c r="C606" s="49"/>
    </row>
    <row r="607" spans="1:3" ht="12.75" customHeight="1" x14ac:dyDescent="0.2">
      <c r="A607" s="29"/>
      <c r="B607" s="49"/>
      <c r="C607" s="49"/>
    </row>
    <row r="608" spans="1:3" ht="12.75" customHeight="1" x14ac:dyDescent="0.2">
      <c r="A608" s="29"/>
      <c r="B608" s="49"/>
      <c r="C608" s="49"/>
    </row>
    <row r="609" spans="1:3" ht="12.75" customHeight="1" x14ac:dyDescent="0.2">
      <c r="A609" s="29"/>
      <c r="B609" s="49"/>
      <c r="C609" s="49"/>
    </row>
    <row r="610" spans="1:3" ht="12.75" customHeight="1" x14ac:dyDescent="0.2">
      <c r="A610" s="29"/>
      <c r="B610" s="49"/>
      <c r="C610" s="49"/>
    </row>
    <row r="611" spans="1:3" ht="12.75" customHeight="1" x14ac:dyDescent="0.2">
      <c r="A611" s="29"/>
      <c r="B611" s="49"/>
      <c r="C611" s="49"/>
    </row>
    <row r="612" spans="1:3" ht="12.75" customHeight="1" x14ac:dyDescent="0.2">
      <c r="A612" s="29"/>
      <c r="B612" s="49"/>
      <c r="C612" s="49"/>
    </row>
    <row r="613" spans="1:3" ht="12.75" customHeight="1" x14ac:dyDescent="0.2">
      <c r="A613" s="29"/>
      <c r="B613" s="49"/>
      <c r="C613" s="49"/>
    </row>
    <row r="614" spans="1:3" ht="12.75" customHeight="1" x14ac:dyDescent="0.2">
      <c r="A614" s="29"/>
      <c r="B614" s="49"/>
      <c r="C614" s="49"/>
    </row>
    <row r="615" spans="1:3" ht="12.75" customHeight="1" x14ac:dyDescent="0.2">
      <c r="A615" s="29"/>
      <c r="B615" s="49"/>
      <c r="C615" s="49"/>
    </row>
    <row r="616" spans="1:3" ht="12.75" customHeight="1" x14ac:dyDescent="0.2">
      <c r="A616" s="29"/>
      <c r="B616" s="49"/>
      <c r="C616" s="49"/>
    </row>
    <row r="617" spans="1:3" ht="12.75" customHeight="1" x14ac:dyDescent="0.2">
      <c r="A617" s="29"/>
      <c r="B617" s="49"/>
      <c r="C617" s="49"/>
    </row>
    <row r="618" spans="1:3" ht="12.75" customHeight="1" x14ac:dyDescent="0.2">
      <c r="A618" s="29"/>
      <c r="B618" s="49"/>
      <c r="C618" s="49"/>
    </row>
    <row r="619" spans="1:3" ht="12.75" customHeight="1" x14ac:dyDescent="0.2">
      <c r="A619" s="29"/>
      <c r="B619" s="49"/>
      <c r="C619" s="49"/>
    </row>
    <row r="620" spans="1:3" ht="12.75" customHeight="1" x14ac:dyDescent="0.2">
      <c r="A620" s="29"/>
      <c r="B620" s="49"/>
      <c r="C620" s="49"/>
    </row>
    <row r="621" spans="1:3" ht="12.75" customHeight="1" x14ac:dyDescent="0.2">
      <c r="A621" s="29"/>
      <c r="B621" s="49"/>
      <c r="C621" s="49"/>
    </row>
    <row r="622" spans="1:3" ht="12.75" customHeight="1" x14ac:dyDescent="0.2">
      <c r="A622" s="29"/>
      <c r="B622" s="49"/>
      <c r="C622" s="49"/>
    </row>
    <row r="623" spans="1:3" ht="12.75" customHeight="1" x14ac:dyDescent="0.2">
      <c r="A623" s="29"/>
      <c r="B623" s="49"/>
      <c r="C623" s="49"/>
    </row>
    <row r="624" spans="1:3" ht="12.75" customHeight="1" x14ac:dyDescent="0.2">
      <c r="A624" s="29"/>
      <c r="B624" s="49"/>
      <c r="C624" s="49"/>
    </row>
    <row r="625" spans="1:3" ht="12.75" customHeight="1" x14ac:dyDescent="0.2">
      <c r="A625" s="29"/>
      <c r="B625" s="49"/>
      <c r="C625" s="49"/>
    </row>
    <row r="626" spans="1:3" ht="12.75" customHeight="1" x14ac:dyDescent="0.2">
      <c r="A626" s="29"/>
      <c r="B626" s="49"/>
      <c r="C626" s="49"/>
    </row>
    <row r="627" spans="1:3" ht="12.75" customHeight="1" x14ac:dyDescent="0.2">
      <c r="A627" s="29"/>
      <c r="B627" s="49"/>
      <c r="C627" s="49"/>
    </row>
    <row r="628" spans="1:3" ht="12.75" customHeight="1" x14ac:dyDescent="0.2">
      <c r="A628" s="29"/>
      <c r="B628" s="49"/>
      <c r="C628" s="49"/>
    </row>
    <row r="629" spans="1:3" ht="12.75" customHeight="1" x14ac:dyDescent="0.2">
      <c r="A629" s="29"/>
      <c r="B629" s="49"/>
      <c r="C629" s="49"/>
    </row>
    <row r="630" spans="1:3" ht="12.75" customHeight="1" x14ac:dyDescent="0.2">
      <c r="A630" s="29"/>
      <c r="B630" s="49"/>
      <c r="C630" s="49"/>
    </row>
    <row r="631" spans="1:3" ht="12.75" customHeight="1" x14ac:dyDescent="0.2">
      <c r="A631" s="29"/>
      <c r="B631" s="49"/>
      <c r="C631" s="49"/>
    </row>
    <row r="632" spans="1:3" ht="12.75" customHeight="1" x14ac:dyDescent="0.2">
      <c r="A632" s="29"/>
      <c r="B632" s="49"/>
      <c r="C632" s="49"/>
    </row>
    <row r="633" spans="1:3" ht="12.75" customHeight="1" x14ac:dyDescent="0.2">
      <c r="A633" s="29"/>
      <c r="B633" s="49"/>
      <c r="C633" s="49"/>
    </row>
    <row r="634" spans="1:3" ht="12.75" customHeight="1" x14ac:dyDescent="0.2">
      <c r="A634" s="29"/>
      <c r="B634" s="49"/>
      <c r="C634" s="49"/>
    </row>
    <row r="635" spans="1:3" ht="12.75" customHeight="1" x14ac:dyDescent="0.2">
      <c r="A635" s="29"/>
      <c r="B635" s="49"/>
      <c r="C635" s="49"/>
    </row>
    <row r="636" spans="1:3" ht="12.75" customHeight="1" x14ac:dyDescent="0.2">
      <c r="A636" s="29"/>
      <c r="B636" s="49"/>
      <c r="C636" s="49"/>
    </row>
    <row r="637" spans="1:3" ht="12.75" customHeight="1" x14ac:dyDescent="0.2">
      <c r="A637" s="29"/>
      <c r="B637" s="49"/>
      <c r="C637" s="49"/>
    </row>
    <row r="638" spans="1:3" ht="12.75" customHeight="1" x14ac:dyDescent="0.2">
      <c r="A638" s="29"/>
      <c r="B638" s="49"/>
      <c r="C638" s="49"/>
    </row>
    <row r="639" spans="1:3" ht="12.75" customHeight="1" x14ac:dyDescent="0.2">
      <c r="A639" s="29"/>
      <c r="B639" s="49"/>
      <c r="C639" s="49"/>
    </row>
    <row r="640" spans="1:3" ht="12.75" customHeight="1" x14ac:dyDescent="0.2">
      <c r="A640" s="29"/>
      <c r="B640" s="49"/>
      <c r="C640" s="49"/>
    </row>
    <row r="641" spans="1:3" ht="12.75" customHeight="1" x14ac:dyDescent="0.2">
      <c r="A641" s="29"/>
      <c r="B641" s="49"/>
      <c r="C641" s="49"/>
    </row>
    <row r="642" spans="1:3" ht="12.75" customHeight="1" x14ac:dyDescent="0.2">
      <c r="A642" s="29"/>
      <c r="B642" s="49"/>
      <c r="C642" s="49"/>
    </row>
    <row r="643" spans="1:3" ht="12.75" customHeight="1" x14ac:dyDescent="0.2">
      <c r="A643" s="29"/>
      <c r="B643" s="49"/>
      <c r="C643" s="49"/>
    </row>
    <row r="644" spans="1:3" ht="12.75" customHeight="1" x14ac:dyDescent="0.2">
      <c r="A644" s="29"/>
      <c r="B644" s="49"/>
      <c r="C644" s="49"/>
    </row>
    <row r="645" spans="1:3" ht="12.75" customHeight="1" x14ac:dyDescent="0.2">
      <c r="A645" s="29"/>
      <c r="B645" s="49"/>
      <c r="C645" s="49"/>
    </row>
    <row r="646" spans="1:3" ht="12.75" customHeight="1" x14ac:dyDescent="0.2">
      <c r="A646" s="29"/>
      <c r="B646" s="49"/>
      <c r="C646" s="49"/>
    </row>
    <row r="647" spans="1:3" ht="12.75" customHeight="1" x14ac:dyDescent="0.2">
      <c r="A647" s="29"/>
      <c r="B647" s="49"/>
      <c r="C647" s="49"/>
    </row>
    <row r="648" spans="1:3" ht="12.75" customHeight="1" x14ac:dyDescent="0.2">
      <c r="A648" s="29"/>
      <c r="B648" s="49"/>
      <c r="C648" s="49"/>
    </row>
    <row r="649" spans="1:3" ht="12.75" customHeight="1" x14ac:dyDescent="0.2">
      <c r="A649" s="29"/>
      <c r="B649" s="49"/>
      <c r="C649" s="49"/>
    </row>
    <row r="650" spans="1:3" ht="12.75" customHeight="1" x14ac:dyDescent="0.2">
      <c r="A650" s="29"/>
      <c r="B650" s="49"/>
      <c r="C650" s="49"/>
    </row>
    <row r="651" spans="1:3" ht="12.75" customHeight="1" x14ac:dyDescent="0.2">
      <c r="A651" s="29"/>
      <c r="B651" s="49"/>
      <c r="C651" s="49"/>
    </row>
    <row r="652" spans="1:3" ht="12.75" customHeight="1" x14ac:dyDescent="0.2">
      <c r="A652" s="29"/>
      <c r="B652" s="49"/>
      <c r="C652" s="49"/>
    </row>
    <row r="653" spans="1:3" ht="12.75" customHeight="1" x14ac:dyDescent="0.2">
      <c r="A653" s="29"/>
      <c r="B653" s="49"/>
      <c r="C653" s="49"/>
    </row>
    <row r="654" spans="1:3" ht="12.75" customHeight="1" x14ac:dyDescent="0.2">
      <c r="A654" s="29"/>
      <c r="B654" s="49"/>
      <c r="C654" s="49"/>
    </row>
    <row r="655" spans="1:3" ht="12.75" customHeight="1" x14ac:dyDescent="0.2">
      <c r="A655" s="29"/>
      <c r="B655" s="49"/>
      <c r="C655" s="49"/>
    </row>
    <row r="656" spans="1:3" ht="12.75" customHeight="1" x14ac:dyDescent="0.2">
      <c r="A656" s="29"/>
      <c r="B656" s="49"/>
      <c r="C656" s="49"/>
    </row>
    <row r="657" spans="1:3" ht="12.75" customHeight="1" x14ac:dyDescent="0.2">
      <c r="A657" s="29"/>
      <c r="B657" s="49"/>
      <c r="C657" s="49"/>
    </row>
    <row r="658" spans="1:3" ht="12.75" customHeight="1" x14ac:dyDescent="0.2">
      <c r="A658" s="29"/>
      <c r="B658" s="49"/>
      <c r="C658" s="49"/>
    </row>
    <row r="659" spans="1:3" ht="12.75" customHeight="1" x14ac:dyDescent="0.2">
      <c r="A659" s="29"/>
      <c r="B659" s="49"/>
      <c r="C659" s="49"/>
    </row>
    <row r="660" spans="1:3" ht="12.75" customHeight="1" x14ac:dyDescent="0.2">
      <c r="A660" s="29"/>
      <c r="B660" s="49"/>
      <c r="C660" s="49"/>
    </row>
    <row r="661" spans="1:3" ht="12.75" customHeight="1" x14ac:dyDescent="0.2">
      <c r="A661" s="29"/>
      <c r="B661" s="49"/>
      <c r="C661" s="49"/>
    </row>
    <row r="662" spans="1:3" ht="12.75" customHeight="1" x14ac:dyDescent="0.2">
      <c r="A662" s="29"/>
      <c r="B662" s="49"/>
      <c r="C662" s="49"/>
    </row>
    <row r="663" spans="1:3" ht="12.75" customHeight="1" x14ac:dyDescent="0.2">
      <c r="A663" s="29"/>
      <c r="B663" s="49"/>
      <c r="C663" s="49"/>
    </row>
    <row r="664" spans="1:3" ht="12.75" customHeight="1" x14ac:dyDescent="0.2">
      <c r="A664" s="29"/>
      <c r="B664" s="49"/>
      <c r="C664" s="49"/>
    </row>
    <row r="665" spans="1:3" ht="12.75" customHeight="1" x14ac:dyDescent="0.2">
      <c r="A665" s="29"/>
      <c r="B665" s="49"/>
      <c r="C665" s="49"/>
    </row>
    <row r="666" spans="1:3" ht="12.75" customHeight="1" x14ac:dyDescent="0.2">
      <c r="A666" s="29"/>
      <c r="B666" s="49"/>
      <c r="C666" s="49"/>
    </row>
    <row r="667" spans="1:3" ht="12.75" customHeight="1" x14ac:dyDescent="0.2">
      <c r="A667" s="29"/>
      <c r="B667" s="49"/>
      <c r="C667" s="49"/>
    </row>
    <row r="668" spans="1:3" ht="12.75" customHeight="1" x14ac:dyDescent="0.2">
      <c r="A668" s="29"/>
      <c r="B668" s="49"/>
      <c r="C668" s="49"/>
    </row>
    <row r="669" spans="1:3" ht="12.75" customHeight="1" x14ac:dyDescent="0.2">
      <c r="A669" s="29"/>
      <c r="B669" s="49"/>
      <c r="C669" s="49"/>
    </row>
    <row r="670" spans="1:3" ht="12.75" customHeight="1" x14ac:dyDescent="0.2">
      <c r="A670" s="29"/>
      <c r="B670" s="49"/>
      <c r="C670" s="49"/>
    </row>
    <row r="671" spans="1:3" ht="12.75" customHeight="1" x14ac:dyDescent="0.2">
      <c r="A671" s="29"/>
      <c r="B671" s="49"/>
      <c r="C671" s="49"/>
    </row>
    <row r="672" spans="1:3" ht="12.75" customHeight="1" x14ac:dyDescent="0.2">
      <c r="A672" s="29"/>
      <c r="B672" s="49"/>
      <c r="C672" s="49"/>
    </row>
    <row r="673" spans="1:3" ht="12.75" customHeight="1" x14ac:dyDescent="0.2">
      <c r="A673" s="29"/>
      <c r="B673" s="49"/>
      <c r="C673" s="49"/>
    </row>
    <row r="674" spans="1:3" ht="12.75" customHeight="1" x14ac:dyDescent="0.2">
      <c r="A674" s="29"/>
      <c r="B674" s="49"/>
      <c r="C674" s="49"/>
    </row>
    <row r="675" spans="1:3" ht="12.75" customHeight="1" x14ac:dyDescent="0.2">
      <c r="A675" s="29"/>
      <c r="B675" s="49"/>
      <c r="C675" s="49"/>
    </row>
    <row r="676" spans="1:3" ht="12.75" customHeight="1" x14ac:dyDescent="0.2">
      <c r="A676" s="29"/>
      <c r="B676" s="49"/>
      <c r="C676" s="49"/>
    </row>
    <row r="677" spans="1:3" ht="12.75" customHeight="1" x14ac:dyDescent="0.2">
      <c r="A677" s="29"/>
      <c r="B677" s="49"/>
      <c r="C677" s="49"/>
    </row>
    <row r="678" spans="1:3" ht="12.75" customHeight="1" x14ac:dyDescent="0.2">
      <c r="A678" s="29"/>
      <c r="B678" s="49"/>
      <c r="C678" s="49"/>
    </row>
    <row r="679" spans="1:3" ht="12.75" customHeight="1" x14ac:dyDescent="0.2">
      <c r="A679" s="29"/>
      <c r="B679" s="49"/>
      <c r="C679" s="49"/>
    </row>
    <row r="680" spans="1:3" ht="12.75" customHeight="1" x14ac:dyDescent="0.2">
      <c r="A680" s="29"/>
      <c r="B680" s="49"/>
      <c r="C680" s="49"/>
    </row>
    <row r="681" spans="1:3" ht="12.75" customHeight="1" x14ac:dyDescent="0.2">
      <c r="A681" s="29"/>
      <c r="B681" s="49"/>
      <c r="C681" s="49"/>
    </row>
    <row r="682" spans="1:3" ht="12.75" customHeight="1" x14ac:dyDescent="0.2">
      <c r="A682" s="29"/>
      <c r="B682" s="49"/>
      <c r="C682" s="49"/>
    </row>
    <row r="683" spans="1:3" ht="12.75" customHeight="1" x14ac:dyDescent="0.2">
      <c r="A683" s="29"/>
      <c r="B683" s="49"/>
      <c r="C683" s="49"/>
    </row>
    <row r="684" spans="1:3" ht="12.75" customHeight="1" x14ac:dyDescent="0.2">
      <c r="A684" s="29"/>
      <c r="B684" s="49"/>
      <c r="C684" s="49"/>
    </row>
    <row r="685" spans="1:3" ht="12.75" customHeight="1" x14ac:dyDescent="0.2">
      <c r="A685" s="29"/>
      <c r="B685" s="49"/>
      <c r="C685" s="49"/>
    </row>
    <row r="686" spans="1:3" ht="12.75" customHeight="1" x14ac:dyDescent="0.2">
      <c r="A686" s="29"/>
      <c r="B686" s="49"/>
      <c r="C686" s="49"/>
    </row>
    <row r="687" spans="1:3" ht="12.75" customHeight="1" x14ac:dyDescent="0.2">
      <c r="A687" s="29"/>
      <c r="B687" s="49"/>
      <c r="C687" s="49"/>
    </row>
    <row r="688" spans="1:3" ht="12.75" customHeight="1" x14ac:dyDescent="0.2">
      <c r="A688" s="29"/>
      <c r="B688" s="49"/>
      <c r="C688" s="49"/>
    </row>
    <row r="689" spans="1:3" ht="12.75" customHeight="1" x14ac:dyDescent="0.2">
      <c r="A689" s="29"/>
      <c r="B689" s="49"/>
      <c r="C689" s="49"/>
    </row>
    <row r="690" spans="1:3" ht="12.75" customHeight="1" x14ac:dyDescent="0.2">
      <c r="A690" s="29"/>
      <c r="B690" s="49"/>
      <c r="C690" s="49"/>
    </row>
    <row r="691" spans="1:3" ht="12.75" customHeight="1" x14ac:dyDescent="0.2">
      <c r="A691" s="29"/>
      <c r="B691" s="49"/>
      <c r="C691" s="49"/>
    </row>
    <row r="692" spans="1:3" ht="12.75" customHeight="1" x14ac:dyDescent="0.2">
      <c r="A692" s="29"/>
      <c r="B692" s="49"/>
      <c r="C692" s="49"/>
    </row>
    <row r="693" spans="1:3" ht="12.75" customHeight="1" x14ac:dyDescent="0.2">
      <c r="A693" s="29"/>
      <c r="B693" s="49"/>
      <c r="C693" s="49"/>
    </row>
    <row r="694" spans="1:3" ht="12.75" customHeight="1" x14ac:dyDescent="0.2">
      <c r="A694" s="29"/>
      <c r="B694" s="49"/>
      <c r="C694" s="49"/>
    </row>
    <row r="695" spans="1:3" ht="12.75" customHeight="1" x14ac:dyDescent="0.2">
      <c r="A695" s="29"/>
      <c r="B695" s="49"/>
      <c r="C695" s="49"/>
    </row>
    <row r="696" spans="1:3" ht="12.75" customHeight="1" x14ac:dyDescent="0.2">
      <c r="A696" s="29"/>
      <c r="B696" s="49"/>
      <c r="C696" s="49"/>
    </row>
    <row r="697" spans="1:3" ht="12.75" customHeight="1" x14ac:dyDescent="0.2">
      <c r="A697" s="29"/>
      <c r="B697" s="49"/>
      <c r="C697" s="49"/>
    </row>
    <row r="698" spans="1:3" ht="12.75" customHeight="1" x14ac:dyDescent="0.2">
      <c r="A698" s="29"/>
      <c r="B698" s="49"/>
      <c r="C698" s="49"/>
    </row>
    <row r="699" spans="1:3" ht="12.75" customHeight="1" x14ac:dyDescent="0.2">
      <c r="A699" s="29"/>
      <c r="B699" s="49"/>
      <c r="C699" s="49"/>
    </row>
    <row r="700" spans="1:3" ht="12.75" customHeight="1" x14ac:dyDescent="0.2">
      <c r="A700" s="29"/>
      <c r="B700" s="49"/>
      <c r="C700" s="49"/>
    </row>
    <row r="701" spans="1:3" ht="12.75" customHeight="1" x14ac:dyDescent="0.2">
      <c r="A701" s="29"/>
      <c r="B701" s="49"/>
      <c r="C701" s="49"/>
    </row>
    <row r="702" spans="1:3" ht="12.75" customHeight="1" x14ac:dyDescent="0.2">
      <c r="A702" s="29"/>
      <c r="B702" s="49"/>
      <c r="C702" s="49"/>
    </row>
    <row r="703" spans="1:3" ht="12.75" customHeight="1" x14ac:dyDescent="0.2">
      <c r="A703" s="29"/>
      <c r="B703" s="49"/>
      <c r="C703" s="49"/>
    </row>
    <row r="704" spans="1:3" ht="12.75" customHeight="1" x14ac:dyDescent="0.2">
      <c r="A704" s="29"/>
      <c r="B704" s="49"/>
      <c r="C704" s="49"/>
    </row>
    <row r="705" spans="1:3" ht="12.75" customHeight="1" x14ac:dyDescent="0.2">
      <c r="A705" s="29"/>
      <c r="B705" s="49"/>
      <c r="C705" s="49"/>
    </row>
    <row r="706" spans="1:3" ht="12.75" customHeight="1" x14ac:dyDescent="0.2">
      <c r="A706" s="29"/>
      <c r="B706" s="49"/>
      <c r="C706" s="49"/>
    </row>
    <row r="707" spans="1:3" ht="12.75" customHeight="1" x14ac:dyDescent="0.2">
      <c r="A707" s="29"/>
      <c r="B707" s="49"/>
      <c r="C707" s="49"/>
    </row>
    <row r="708" spans="1:3" ht="12.75" customHeight="1" x14ac:dyDescent="0.2">
      <c r="A708" s="29"/>
      <c r="B708" s="49"/>
      <c r="C708" s="49"/>
    </row>
    <row r="709" spans="1:3" ht="12.75" customHeight="1" x14ac:dyDescent="0.2">
      <c r="A709" s="29"/>
      <c r="B709" s="49"/>
      <c r="C709" s="49"/>
    </row>
    <row r="710" spans="1:3" ht="12.75" customHeight="1" x14ac:dyDescent="0.2">
      <c r="A710" s="29"/>
      <c r="B710" s="49"/>
      <c r="C710" s="49"/>
    </row>
    <row r="711" spans="1:3" ht="12.75" customHeight="1" x14ac:dyDescent="0.2">
      <c r="A711" s="29"/>
      <c r="B711" s="49"/>
      <c r="C711" s="49"/>
    </row>
    <row r="712" spans="1:3" ht="12.75" customHeight="1" x14ac:dyDescent="0.2">
      <c r="A712" s="29"/>
      <c r="B712" s="49"/>
      <c r="C712" s="49"/>
    </row>
    <row r="713" spans="1:3" ht="12.75" customHeight="1" x14ac:dyDescent="0.2">
      <c r="A713" s="29"/>
      <c r="B713" s="49"/>
      <c r="C713" s="49"/>
    </row>
    <row r="714" spans="1:3" ht="12.75" customHeight="1" x14ac:dyDescent="0.2">
      <c r="A714" s="29"/>
      <c r="B714" s="49"/>
      <c r="C714" s="49"/>
    </row>
    <row r="715" spans="1:3" ht="12.75" customHeight="1" x14ac:dyDescent="0.2">
      <c r="A715" s="29"/>
      <c r="B715" s="49"/>
      <c r="C715" s="49"/>
    </row>
    <row r="716" spans="1:3" ht="12.75" customHeight="1" x14ac:dyDescent="0.2">
      <c r="A716" s="29"/>
      <c r="B716" s="49"/>
      <c r="C716" s="49"/>
    </row>
    <row r="717" spans="1:3" ht="12.75" customHeight="1" x14ac:dyDescent="0.2">
      <c r="A717" s="29"/>
      <c r="B717" s="49"/>
      <c r="C717" s="49"/>
    </row>
    <row r="718" spans="1:3" ht="12.75" customHeight="1" x14ac:dyDescent="0.2">
      <c r="A718" s="29"/>
      <c r="B718" s="49"/>
      <c r="C718" s="49"/>
    </row>
    <row r="719" spans="1:3" ht="12.75" customHeight="1" x14ac:dyDescent="0.2">
      <c r="A719" s="29"/>
      <c r="B719" s="49"/>
      <c r="C719" s="49"/>
    </row>
    <row r="720" spans="1:3" ht="12.75" customHeight="1" x14ac:dyDescent="0.2">
      <c r="A720" s="29"/>
      <c r="B720" s="49"/>
      <c r="C720" s="49"/>
    </row>
    <row r="721" spans="1:3" ht="12.75" customHeight="1" x14ac:dyDescent="0.2">
      <c r="A721" s="29"/>
      <c r="B721" s="49"/>
      <c r="C721" s="49"/>
    </row>
    <row r="722" spans="1:3" ht="12.75" customHeight="1" x14ac:dyDescent="0.2">
      <c r="A722" s="29"/>
      <c r="B722" s="49"/>
      <c r="C722" s="49"/>
    </row>
    <row r="723" spans="1:3" ht="12.75" customHeight="1" x14ac:dyDescent="0.2">
      <c r="A723" s="29"/>
      <c r="B723" s="49"/>
      <c r="C723" s="49"/>
    </row>
    <row r="724" spans="1:3" ht="12.75" customHeight="1" x14ac:dyDescent="0.2">
      <c r="A724" s="29"/>
      <c r="B724" s="49"/>
      <c r="C724" s="49"/>
    </row>
    <row r="725" spans="1:3" ht="12.75" customHeight="1" x14ac:dyDescent="0.2">
      <c r="A725" s="29"/>
      <c r="B725" s="49"/>
      <c r="C725" s="49"/>
    </row>
    <row r="726" spans="1:3" ht="12.75" customHeight="1" x14ac:dyDescent="0.2">
      <c r="A726" s="29"/>
      <c r="B726" s="49"/>
      <c r="C726" s="49"/>
    </row>
    <row r="727" spans="1:3" ht="12.75" customHeight="1" x14ac:dyDescent="0.2">
      <c r="A727" s="29"/>
      <c r="B727" s="49"/>
      <c r="C727" s="49"/>
    </row>
    <row r="728" spans="1:3" ht="12.75" customHeight="1" x14ac:dyDescent="0.2">
      <c r="A728" s="29"/>
      <c r="B728" s="49"/>
      <c r="C728" s="49"/>
    </row>
    <row r="729" spans="1:3" ht="12.75" customHeight="1" x14ac:dyDescent="0.2">
      <c r="A729" s="29"/>
      <c r="B729" s="49"/>
      <c r="C729" s="49"/>
    </row>
    <row r="730" spans="1:3" ht="12.75" customHeight="1" x14ac:dyDescent="0.2">
      <c r="A730" s="29"/>
      <c r="B730" s="49"/>
      <c r="C730" s="49"/>
    </row>
    <row r="731" spans="1:3" ht="12.75" customHeight="1" x14ac:dyDescent="0.2">
      <c r="A731" s="29"/>
      <c r="B731" s="49"/>
      <c r="C731" s="49"/>
    </row>
    <row r="732" spans="1:3" ht="12.75" customHeight="1" x14ac:dyDescent="0.2">
      <c r="A732" s="29"/>
      <c r="B732" s="49"/>
      <c r="C732" s="49"/>
    </row>
    <row r="733" spans="1:3" ht="12.75" customHeight="1" x14ac:dyDescent="0.2">
      <c r="A733" s="29"/>
      <c r="B733" s="49"/>
      <c r="C733" s="49"/>
    </row>
    <row r="734" spans="1:3" ht="12.75" customHeight="1" x14ac:dyDescent="0.2">
      <c r="A734" s="29"/>
      <c r="B734" s="49"/>
      <c r="C734" s="49"/>
    </row>
    <row r="735" spans="1:3" ht="12.75" customHeight="1" x14ac:dyDescent="0.2">
      <c r="A735" s="29"/>
      <c r="B735" s="49"/>
      <c r="C735" s="49"/>
    </row>
    <row r="736" spans="1:3" ht="12.75" customHeight="1" x14ac:dyDescent="0.2">
      <c r="A736" s="29"/>
      <c r="B736" s="49"/>
      <c r="C736" s="49"/>
    </row>
    <row r="737" spans="1:3" ht="12.75" customHeight="1" x14ac:dyDescent="0.2">
      <c r="A737" s="29"/>
      <c r="B737" s="49"/>
      <c r="C737" s="49"/>
    </row>
    <row r="738" spans="1:3" ht="12.75" customHeight="1" x14ac:dyDescent="0.2">
      <c r="A738" s="29"/>
      <c r="B738" s="49"/>
      <c r="C738" s="49"/>
    </row>
    <row r="739" spans="1:3" ht="12.75" customHeight="1" x14ac:dyDescent="0.2">
      <c r="A739" s="29"/>
      <c r="B739" s="49"/>
      <c r="C739" s="49"/>
    </row>
    <row r="740" spans="1:3" ht="12.75" customHeight="1" x14ac:dyDescent="0.2">
      <c r="A740" s="29"/>
      <c r="B740" s="49"/>
      <c r="C740" s="49"/>
    </row>
    <row r="741" spans="1:3" ht="12.75" customHeight="1" x14ac:dyDescent="0.2">
      <c r="A741" s="29"/>
      <c r="B741" s="49"/>
      <c r="C741" s="49"/>
    </row>
    <row r="742" spans="1:3" ht="12.75" customHeight="1" x14ac:dyDescent="0.2">
      <c r="A742" s="29"/>
      <c r="B742" s="49"/>
      <c r="C742" s="49"/>
    </row>
    <row r="743" spans="1:3" ht="12.75" customHeight="1" x14ac:dyDescent="0.2">
      <c r="A743" s="29"/>
      <c r="B743" s="49"/>
      <c r="C743" s="49"/>
    </row>
    <row r="744" spans="1:3" ht="12.75" customHeight="1" x14ac:dyDescent="0.2">
      <c r="A744" s="29"/>
      <c r="B744" s="49"/>
      <c r="C744" s="49"/>
    </row>
    <row r="745" spans="1:3" ht="12.75" customHeight="1" x14ac:dyDescent="0.2">
      <c r="A745" s="29"/>
      <c r="B745" s="49"/>
      <c r="C745" s="49"/>
    </row>
    <row r="746" spans="1:3" ht="12.75" customHeight="1" x14ac:dyDescent="0.2">
      <c r="A746" s="29"/>
      <c r="B746" s="49"/>
      <c r="C746" s="49"/>
    </row>
    <row r="747" spans="1:3" ht="12.75" customHeight="1" x14ac:dyDescent="0.2">
      <c r="A747" s="29"/>
      <c r="B747" s="49"/>
      <c r="C747" s="49"/>
    </row>
    <row r="748" spans="1:3" ht="12.75" customHeight="1" x14ac:dyDescent="0.2">
      <c r="A748" s="29"/>
      <c r="B748" s="49"/>
      <c r="C748" s="49"/>
    </row>
    <row r="749" spans="1:3" ht="12.75" customHeight="1" x14ac:dyDescent="0.2">
      <c r="A749" s="29"/>
      <c r="B749" s="49"/>
      <c r="C749" s="49"/>
    </row>
    <row r="750" spans="1:3" ht="12.75" customHeight="1" x14ac:dyDescent="0.2">
      <c r="A750" s="29"/>
      <c r="B750" s="49"/>
      <c r="C750" s="49"/>
    </row>
    <row r="751" spans="1:3" ht="12.75" customHeight="1" x14ac:dyDescent="0.2">
      <c r="A751" s="29"/>
      <c r="B751" s="49"/>
      <c r="C751" s="49"/>
    </row>
    <row r="752" spans="1:3" ht="12.75" customHeight="1" x14ac:dyDescent="0.2">
      <c r="A752" s="29"/>
      <c r="B752" s="49"/>
      <c r="C752" s="49"/>
    </row>
    <row r="753" spans="1:3" ht="12.75" customHeight="1" x14ac:dyDescent="0.2">
      <c r="A753" s="29"/>
      <c r="B753" s="49"/>
      <c r="C753" s="49"/>
    </row>
    <row r="754" spans="1:3" ht="12.75" customHeight="1" x14ac:dyDescent="0.2">
      <c r="A754" s="29"/>
      <c r="B754" s="49"/>
      <c r="C754" s="49"/>
    </row>
    <row r="755" spans="1:3" ht="12.75" customHeight="1" x14ac:dyDescent="0.2">
      <c r="A755" s="29"/>
      <c r="B755" s="49"/>
      <c r="C755" s="49"/>
    </row>
    <row r="756" spans="1:3" ht="12.75" customHeight="1" x14ac:dyDescent="0.2">
      <c r="A756" s="29"/>
      <c r="B756" s="49"/>
      <c r="C756" s="49"/>
    </row>
    <row r="757" spans="1:3" ht="12.75" customHeight="1" x14ac:dyDescent="0.2">
      <c r="A757" s="29"/>
      <c r="B757" s="49"/>
      <c r="C757" s="49"/>
    </row>
    <row r="758" spans="1:3" ht="12.75" customHeight="1" x14ac:dyDescent="0.2">
      <c r="A758" s="29"/>
      <c r="B758" s="49"/>
      <c r="C758" s="49"/>
    </row>
    <row r="759" spans="1:3" ht="12.75" customHeight="1" x14ac:dyDescent="0.2">
      <c r="A759" s="29"/>
      <c r="B759" s="49"/>
      <c r="C759" s="49"/>
    </row>
    <row r="760" spans="1:3" ht="12.75" customHeight="1" x14ac:dyDescent="0.2">
      <c r="A760" s="29"/>
      <c r="B760" s="49"/>
      <c r="C760" s="49"/>
    </row>
    <row r="761" spans="1:3" ht="12.75" customHeight="1" x14ac:dyDescent="0.2">
      <c r="A761" s="29"/>
      <c r="B761" s="49"/>
      <c r="C761" s="49"/>
    </row>
    <row r="762" spans="1:3" ht="12.75" customHeight="1" x14ac:dyDescent="0.2">
      <c r="A762" s="29"/>
      <c r="B762" s="49"/>
      <c r="C762" s="49"/>
    </row>
    <row r="763" spans="1:3" ht="12.75" customHeight="1" x14ac:dyDescent="0.2">
      <c r="A763" s="29"/>
      <c r="B763" s="49"/>
      <c r="C763" s="49"/>
    </row>
    <row r="764" spans="1:3" ht="12.75" customHeight="1" x14ac:dyDescent="0.2">
      <c r="A764" s="29"/>
      <c r="B764" s="49"/>
      <c r="C764" s="49"/>
    </row>
    <row r="765" spans="1:3" ht="12.75" customHeight="1" x14ac:dyDescent="0.2">
      <c r="A765" s="29"/>
      <c r="B765" s="49"/>
      <c r="C765" s="49"/>
    </row>
    <row r="766" spans="1:3" ht="12.75" customHeight="1" x14ac:dyDescent="0.2">
      <c r="A766" s="29"/>
      <c r="B766" s="49"/>
      <c r="C766" s="49"/>
    </row>
    <row r="767" spans="1:3" ht="12.75" customHeight="1" x14ac:dyDescent="0.2">
      <c r="A767" s="29"/>
      <c r="B767" s="49"/>
      <c r="C767" s="49"/>
    </row>
    <row r="768" spans="1:3" ht="12.75" customHeight="1" x14ac:dyDescent="0.2">
      <c r="A768" s="29"/>
      <c r="B768" s="49"/>
      <c r="C768" s="49"/>
    </row>
    <row r="769" spans="1:3" ht="12.75" customHeight="1" x14ac:dyDescent="0.2">
      <c r="A769" s="29"/>
      <c r="B769" s="49"/>
      <c r="C769" s="49"/>
    </row>
    <row r="770" spans="1:3" ht="12.75" customHeight="1" x14ac:dyDescent="0.2">
      <c r="A770" s="29"/>
      <c r="B770" s="49"/>
      <c r="C770" s="49"/>
    </row>
    <row r="771" spans="1:3" ht="12.75" customHeight="1" x14ac:dyDescent="0.2">
      <c r="A771" s="29"/>
      <c r="B771" s="49"/>
      <c r="C771" s="49"/>
    </row>
    <row r="772" spans="1:3" ht="12.75" customHeight="1" x14ac:dyDescent="0.2">
      <c r="A772" s="29"/>
      <c r="B772" s="49"/>
      <c r="C772" s="49"/>
    </row>
    <row r="773" spans="1:3" ht="12.75" customHeight="1" x14ac:dyDescent="0.2">
      <c r="A773" s="29"/>
      <c r="B773" s="49"/>
      <c r="C773" s="49"/>
    </row>
    <row r="774" spans="1:3" ht="12.75" customHeight="1" x14ac:dyDescent="0.2">
      <c r="A774" s="29"/>
      <c r="B774" s="49"/>
      <c r="C774" s="49"/>
    </row>
    <row r="775" spans="1:3" ht="12.75" customHeight="1" x14ac:dyDescent="0.2">
      <c r="A775" s="29"/>
      <c r="B775" s="49"/>
      <c r="C775" s="49"/>
    </row>
    <row r="776" spans="1:3" ht="12.75" customHeight="1" x14ac:dyDescent="0.2">
      <c r="A776" s="29"/>
      <c r="B776" s="49"/>
      <c r="C776" s="49"/>
    </row>
    <row r="777" spans="1:3" ht="12.75" customHeight="1" x14ac:dyDescent="0.2">
      <c r="A777" s="29"/>
      <c r="B777" s="49"/>
      <c r="C777" s="49"/>
    </row>
    <row r="778" spans="1:3" ht="12.75" customHeight="1" x14ac:dyDescent="0.2">
      <c r="A778" s="29"/>
      <c r="B778" s="49"/>
      <c r="C778" s="49"/>
    </row>
    <row r="779" spans="1:3" ht="12.75" customHeight="1" x14ac:dyDescent="0.2">
      <c r="A779" s="29"/>
      <c r="B779" s="49"/>
      <c r="C779" s="49"/>
    </row>
    <row r="780" spans="1:3" ht="12.75" customHeight="1" x14ac:dyDescent="0.2">
      <c r="A780" s="29"/>
      <c r="B780" s="49"/>
      <c r="C780" s="49"/>
    </row>
    <row r="781" spans="1:3" ht="12.75" customHeight="1" x14ac:dyDescent="0.2">
      <c r="A781" s="29"/>
      <c r="B781" s="49"/>
      <c r="C781" s="49"/>
    </row>
    <row r="782" spans="1:3" ht="12.75" customHeight="1" x14ac:dyDescent="0.2">
      <c r="A782" s="29"/>
      <c r="B782" s="49"/>
      <c r="C782" s="49"/>
    </row>
    <row r="783" spans="1:3" ht="12.75" customHeight="1" x14ac:dyDescent="0.2">
      <c r="A783" s="29"/>
      <c r="B783" s="49"/>
      <c r="C783" s="49"/>
    </row>
    <row r="784" spans="1:3" ht="12.75" customHeight="1" x14ac:dyDescent="0.2">
      <c r="A784" s="29"/>
      <c r="B784" s="49"/>
      <c r="C784" s="49"/>
    </row>
    <row r="785" spans="1:3" ht="12.75" customHeight="1" x14ac:dyDescent="0.2">
      <c r="A785" s="29"/>
      <c r="B785" s="49"/>
      <c r="C785" s="49"/>
    </row>
    <row r="786" spans="1:3" ht="12.75" customHeight="1" x14ac:dyDescent="0.2">
      <c r="A786" s="29"/>
      <c r="B786" s="49"/>
      <c r="C786" s="49"/>
    </row>
    <row r="787" spans="1:3" ht="12.75" customHeight="1" x14ac:dyDescent="0.2">
      <c r="A787" s="29"/>
      <c r="B787" s="49"/>
      <c r="C787" s="49"/>
    </row>
    <row r="788" spans="1:3" ht="12.75" customHeight="1" x14ac:dyDescent="0.2">
      <c r="A788" s="29"/>
      <c r="B788" s="49"/>
      <c r="C788" s="49"/>
    </row>
    <row r="789" spans="1:3" ht="12.75" customHeight="1" x14ac:dyDescent="0.2">
      <c r="A789" s="29"/>
      <c r="B789" s="49"/>
      <c r="C789" s="49"/>
    </row>
    <row r="790" spans="1:3" ht="12.75" customHeight="1" x14ac:dyDescent="0.2">
      <c r="A790" s="29"/>
      <c r="B790" s="49"/>
      <c r="C790" s="49"/>
    </row>
    <row r="791" spans="1:3" ht="12.75" customHeight="1" x14ac:dyDescent="0.2">
      <c r="A791" s="29"/>
      <c r="B791" s="49"/>
      <c r="C791" s="49"/>
    </row>
    <row r="792" spans="1:3" ht="12.75" customHeight="1" x14ac:dyDescent="0.2">
      <c r="A792" s="29"/>
      <c r="B792" s="49"/>
      <c r="C792" s="49"/>
    </row>
    <row r="793" spans="1:3" ht="12.75" customHeight="1" x14ac:dyDescent="0.2">
      <c r="A793" s="29"/>
      <c r="B793" s="49"/>
      <c r="C793" s="49"/>
    </row>
    <row r="794" spans="1:3" ht="12.75" customHeight="1" x14ac:dyDescent="0.2">
      <c r="A794" s="29"/>
      <c r="B794" s="49"/>
      <c r="C794" s="49"/>
    </row>
    <row r="795" spans="1:3" ht="12.75" customHeight="1" x14ac:dyDescent="0.2">
      <c r="A795" s="29"/>
      <c r="B795" s="49"/>
      <c r="C795" s="49"/>
    </row>
    <row r="796" spans="1:3" ht="12.75" customHeight="1" x14ac:dyDescent="0.2">
      <c r="A796" s="29"/>
      <c r="B796" s="49"/>
      <c r="C796" s="49"/>
    </row>
    <row r="797" spans="1:3" ht="12.75" customHeight="1" x14ac:dyDescent="0.2">
      <c r="A797" s="29"/>
      <c r="B797" s="49"/>
      <c r="C797" s="49"/>
    </row>
    <row r="798" spans="1:3" ht="12.75" customHeight="1" x14ac:dyDescent="0.2">
      <c r="A798" s="29"/>
      <c r="B798" s="49"/>
      <c r="C798" s="49"/>
    </row>
    <row r="799" spans="1:3" ht="12.75" customHeight="1" x14ac:dyDescent="0.2">
      <c r="A799" s="29"/>
      <c r="B799" s="49"/>
      <c r="C799" s="49"/>
    </row>
    <row r="800" spans="1:3" ht="12.75" customHeight="1" x14ac:dyDescent="0.2">
      <c r="A800" s="29"/>
      <c r="B800" s="49"/>
      <c r="C800" s="49"/>
    </row>
    <row r="801" spans="1:3" ht="12.75" customHeight="1" x14ac:dyDescent="0.2">
      <c r="A801" s="29"/>
      <c r="B801" s="49"/>
      <c r="C801" s="49"/>
    </row>
    <row r="802" spans="1:3" ht="12.75" customHeight="1" x14ac:dyDescent="0.2">
      <c r="A802" s="29"/>
      <c r="B802" s="49"/>
      <c r="C802" s="49"/>
    </row>
    <row r="803" spans="1:3" ht="12.75" customHeight="1" x14ac:dyDescent="0.2">
      <c r="A803" s="29"/>
      <c r="B803" s="49"/>
      <c r="C803" s="49"/>
    </row>
    <row r="804" spans="1:3" ht="12.75" customHeight="1" x14ac:dyDescent="0.2">
      <c r="A804" s="29"/>
      <c r="B804" s="49"/>
      <c r="C804" s="49"/>
    </row>
    <row r="805" spans="1:3" ht="12.75" customHeight="1" x14ac:dyDescent="0.2">
      <c r="A805" s="29"/>
      <c r="B805" s="49"/>
      <c r="C805" s="49"/>
    </row>
    <row r="806" spans="1:3" ht="12.75" customHeight="1" x14ac:dyDescent="0.2">
      <c r="A806" s="29"/>
      <c r="B806" s="49"/>
      <c r="C806" s="49"/>
    </row>
    <row r="807" spans="1:3" ht="12.75" customHeight="1" x14ac:dyDescent="0.2">
      <c r="A807" s="29"/>
      <c r="B807" s="49"/>
      <c r="C807" s="49"/>
    </row>
    <row r="808" spans="1:3" ht="12.75" customHeight="1" x14ac:dyDescent="0.2">
      <c r="A808" s="29"/>
      <c r="B808" s="49"/>
      <c r="C808" s="49"/>
    </row>
    <row r="809" spans="1:3" ht="12.75" customHeight="1" x14ac:dyDescent="0.2">
      <c r="A809" s="29"/>
      <c r="B809" s="49"/>
      <c r="C809" s="49"/>
    </row>
    <row r="810" spans="1:3" ht="12.75" customHeight="1" x14ac:dyDescent="0.2">
      <c r="A810" s="29"/>
      <c r="B810" s="49"/>
      <c r="C810" s="49"/>
    </row>
    <row r="811" spans="1:3" ht="12.75" customHeight="1" x14ac:dyDescent="0.2">
      <c r="A811" s="29"/>
      <c r="B811" s="49"/>
      <c r="C811" s="49"/>
    </row>
    <row r="812" spans="1:3" ht="12.75" customHeight="1" x14ac:dyDescent="0.2">
      <c r="A812" s="29"/>
      <c r="B812" s="49"/>
      <c r="C812" s="49"/>
    </row>
    <row r="813" spans="1:3" ht="12.75" customHeight="1" x14ac:dyDescent="0.2">
      <c r="A813" s="29"/>
      <c r="B813" s="49"/>
      <c r="C813" s="49"/>
    </row>
    <row r="814" spans="1:3" ht="12.75" customHeight="1" x14ac:dyDescent="0.2">
      <c r="A814" s="29"/>
      <c r="B814" s="49"/>
      <c r="C814" s="49"/>
    </row>
    <row r="815" spans="1:3" ht="12.75" customHeight="1" x14ac:dyDescent="0.2">
      <c r="A815" s="29"/>
      <c r="B815" s="49"/>
      <c r="C815" s="49"/>
    </row>
    <row r="816" spans="1:3" ht="12.75" customHeight="1" x14ac:dyDescent="0.2">
      <c r="A816" s="29"/>
      <c r="B816" s="49"/>
      <c r="C816" s="49"/>
    </row>
    <row r="817" spans="1:3" ht="12.75" customHeight="1" x14ac:dyDescent="0.2">
      <c r="A817" s="29"/>
      <c r="B817" s="49"/>
      <c r="C817" s="49"/>
    </row>
    <row r="818" spans="1:3" ht="12.75" customHeight="1" x14ac:dyDescent="0.2">
      <c r="A818" s="29"/>
      <c r="B818" s="49"/>
      <c r="C818" s="49"/>
    </row>
    <row r="819" spans="1:3" ht="12.75" customHeight="1" x14ac:dyDescent="0.2">
      <c r="A819" s="29"/>
      <c r="B819" s="49"/>
      <c r="C819" s="49"/>
    </row>
    <row r="820" spans="1:3" ht="12.75" customHeight="1" x14ac:dyDescent="0.2">
      <c r="A820" s="29"/>
      <c r="B820" s="49"/>
      <c r="C820" s="49"/>
    </row>
    <row r="821" spans="1:3" ht="12.75" customHeight="1" x14ac:dyDescent="0.2">
      <c r="A821" s="29"/>
      <c r="B821" s="49"/>
      <c r="C821" s="49"/>
    </row>
    <row r="822" spans="1:3" ht="12.75" customHeight="1" x14ac:dyDescent="0.2">
      <c r="A822" s="29"/>
      <c r="B822" s="49"/>
      <c r="C822" s="49"/>
    </row>
    <row r="823" spans="1:3" ht="12.75" customHeight="1" x14ac:dyDescent="0.2">
      <c r="A823" s="29"/>
      <c r="B823" s="49"/>
      <c r="C823" s="49"/>
    </row>
    <row r="824" spans="1:3" ht="12.75" customHeight="1" x14ac:dyDescent="0.2">
      <c r="A824" s="29"/>
      <c r="B824" s="49"/>
      <c r="C824" s="49"/>
    </row>
    <row r="825" spans="1:3" ht="12.75" customHeight="1" x14ac:dyDescent="0.2">
      <c r="A825" s="29"/>
      <c r="B825" s="49"/>
      <c r="C825" s="49"/>
    </row>
    <row r="826" spans="1:3" ht="12.75" customHeight="1" x14ac:dyDescent="0.2">
      <c r="A826" s="29"/>
      <c r="B826" s="49"/>
      <c r="C826" s="49"/>
    </row>
    <row r="827" spans="1:3" ht="12.75" customHeight="1" x14ac:dyDescent="0.2">
      <c r="A827" s="29"/>
      <c r="B827" s="49"/>
      <c r="C827" s="49"/>
    </row>
    <row r="828" spans="1:3" ht="12.75" customHeight="1" x14ac:dyDescent="0.2">
      <c r="A828" s="29"/>
      <c r="B828" s="49"/>
      <c r="C828" s="49"/>
    </row>
    <row r="829" spans="1:3" ht="12.75" customHeight="1" x14ac:dyDescent="0.2">
      <c r="A829" s="29"/>
      <c r="B829" s="49"/>
      <c r="C829" s="49"/>
    </row>
    <row r="830" spans="1:3" ht="12.75" customHeight="1" x14ac:dyDescent="0.2">
      <c r="A830" s="29"/>
      <c r="B830" s="49"/>
      <c r="C830" s="49"/>
    </row>
    <row r="831" spans="1:3" ht="12.75" customHeight="1" x14ac:dyDescent="0.2">
      <c r="A831" s="29"/>
      <c r="B831" s="49"/>
      <c r="C831" s="49"/>
    </row>
    <row r="832" spans="1:3" ht="12.75" customHeight="1" x14ac:dyDescent="0.2">
      <c r="A832" s="29"/>
      <c r="B832" s="49"/>
      <c r="C832" s="49"/>
    </row>
    <row r="833" spans="1:3" ht="12.75" customHeight="1" x14ac:dyDescent="0.2">
      <c r="A833" s="29"/>
      <c r="B833" s="49"/>
      <c r="C833" s="49"/>
    </row>
    <row r="834" spans="1:3" ht="12.75" customHeight="1" x14ac:dyDescent="0.2">
      <c r="A834" s="29"/>
      <c r="B834" s="49"/>
      <c r="C834" s="49"/>
    </row>
    <row r="835" spans="1:3" ht="12.75" customHeight="1" x14ac:dyDescent="0.2">
      <c r="A835" s="29"/>
      <c r="B835" s="49"/>
      <c r="C835" s="49"/>
    </row>
    <row r="836" spans="1:3" ht="12.75" customHeight="1" x14ac:dyDescent="0.2">
      <c r="A836" s="29"/>
      <c r="B836" s="49"/>
      <c r="C836" s="49"/>
    </row>
    <row r="837" spans="1:3" ht="12.75" customHeight="1" x14ac:dyDescent="0.2">
      <c r="A837" s="29"/>
      <c r="B837" s="49"/>
      <c r="C837" s="49"/>
    </row>
    <row r="838" spans="1:3" ht="12.75" customHeight="1" x14ac:dyDescent="0.2">
      <c r="A838" s="29"/>
      <c r="B838" s="49"/>
      <c r="C838" s="49"/>
    </row>
    <row r="839" spans="1:3" ht="12.75" customHeight="1" x14ac:dyDescent="0.2">
      <c r="A839" s="29"/>
      <c r="B839" s="49"/>
      <c r="C839" s="49"/>
    </row>
    <row r="840" spans="1:3" ht="12.75" customHeight="1" x14ac:dyDescent="0.2">
      <c r="A840" s="29"/>
      <c r="B840" s="49"/>
      <c r="C840" s="49"/>
    </row>
    <row r="841" spans="1:3" ht="12.75" customHeight="1" x14ac:dyDescent="0.2">
      <c r="A841" s="29"/>
      <c r="B841" s="49"/>
      <c r="C841" s="49"/>
    </row>
    <row r="842" spans="1:3" ht="12.75" customHeight="1" x14ac:dyDescent="0.2">
      <c r="A842" s="29"/>
      <c r="B842" s="49"/>
      <c r="C842" s="49"/>
    </row>
    <row r="843" spans="1:3" ht="12.75" customHeight="1" x14ac:dyDescent="0.2">
      <c r="A843" s="29"/>
      <c r="B843" s="49"/>
      <c r="C843" s="49"/>
    </row>
    <row r="844" spans="1:3" ht="12.75" customHeight="1" x14ac:dyDescent="0.2">
      <c r="A844" s="29"/>
      <c r="B844" s="49"/>
      <c r="C844" s="49"/>
    </row>
    <row r="845" spans="1:3" ht="12.75" customHeight="1" x14ac:dyDescent="0.2">
      <c r="A845" s="29"/>
      <c r="B845" s="49"/>
      <c r="C845" s="49"/>
    </row>
    <row r="846" spans="1:3" ht="12.75" customHeight="1" x14ac:dyDescent="0.2">
      <c r="A846" s="29"/>
      <c r="B846" s="49"/>
      <c r="C846" s="49"/>
    </row>
    <row r="847" spans="1:3" ht="12.75" customHeight="1" x14ac:dyDescent="0.2">
      <c r="A847" s="29"/>
      <c r="B847" s="49"/>
      <c r="C847" s="49"/>
    </row>
    <row r="848" spans="1:3" ht="12.75" customHeight="1" x14ac:dyDescent="0.2">
      <c r="A848" s="29"/>
      <c r="B848" s="49"/>
      <c r="C848" s="49"/>
    </row>
    <row r="849" spans="1:3" ht="12.75" customHeight="1" x14ac:dyDescent="0.2">
      <c r="A849" s="29"/>
      <c r="B849" s="49"/>
      <c r="C849" s="49"/>
    </row>
    <row r="850" spans="1:3" ht="12.75" customHeight="1" x14ac:dyDescent="0.2">
      <c r="A850" s="29"/>
      <c r="B850" s="49"/>
      <c r="C850" s="49"/>
    </row>
    <row r="851" spans="1:3" ht="12.75" customHeight="1" x14ac:dyDescent="0.2">
      <c r="A851" s="29"/>
      <c r="B851" s="49"/>
      <c r="C851" s="49"/>
    </row>
    <row r="852" spans="1:3" ht="12.75" customHeight="1" x14ac:dyDescent="0.2">
      <c r="A852" s="29"/>
      <c r="B852" s="49"/>
      <c r="C852" s="49"/>
    </row>
    <row r="853" spans="1:3" ht="12.75" customHeight="1" x14ac:dyDescent="0.2">
      <c r="A853" s="29"/>
      <c r="B853" s="49"/>
      <c r="C853" s="49"/>
    </row>
    <row r="854" spans="1:3" ht="12.75" customHeight="1" x14ac:dyDescent="0.2">
      <c r="A854" s="29"/>
      <c r="B854" s="49"/>
      <c r="C854" s="49"/>
    </row>
    <row r="855" spans="1:3" ht="12.75" customHeight="1" x14ac:dyDescent="0.2">
      <c r="A855" s="29"/>
      <c r="B855" s="49"/>
      <c r="C855" s="49"/>
    </row>
    <row r="856" spans="1:3" ht="12.75" customHeight="1" x14ac:dyDescent="0.2">
      <c r="A856" s="29"/>
      <c r="B856" s="49"/>
      <c r="C856" s="49"/>
    </row>
    <row r="857" spans="1:3" ht="12.75" customHeight="1" x14ac:dyDescent="0.2">
      <c r="A857" s="29"/>
      <c r="B857" s="49"/>
      <c r="C857" s="49"/>
    </row>
    <row r="858" spans="1:3" ht="12.75" customHeight="1" x14ac:dyDescent="0.2">
      <c r="A858" s="29"/>
      <c r="B858" s="49"/>
      <c r="C858" s="49"/>
    </row>
    <row r="859" spans="1:3" ht="12.75" customHeight="1" x14ac:dyDescent="0.2">
      <c r="A859" s="29"/>
      <c r="B859" s="49"/>
      <c r="C859" s="49"/>
    </row>
    <row r="860" spans="1:3" ht="12.75" customHeight="1" x14ac:dyDescent="0.2">
      <c r="A860" s="29"/>
      <c r="B860" s="49"/>
      <c r="C860" s="49"/>
    </row>
    <row r="861" spans="1:3" ht="12.75" customHeight="1" x14ac:dyDescent="0.2">
      <c r="A861" s="29"/>
      <c r="B861" s="49"/>
      <c r="C861" s="49"/>
    </row>
    <row r="862" spans="1:3" ht="12.75" customHeight="1" x14ac:dyDescent="0.2">
      <c r="A862" s="29"/>
      <c r="B862" s="49"/>
      <c r="C862" s="49"/>
    </row>
    <row r="863" spans="1:3" ht="12.75" customHeight="1" x14ac:dyDescent="0.2">
      <c r="A863" s="29"/>
      <c r="B863" s="49"/>
      <c r="C863" s="49"/>
    </row>
    <row r="864" spans="1:3" ht="12.75" customHeight="1" x14ac:dyDescent="0.2">
      <c r="A864" s="29"/>
      <c r="B864" s="49"/>
      <c r="C864" s="49"/>
    </row>
    <row r="865" spans="1:3" ht="12.75" customHeight="1" x14ac:dyDescent="0.2">
      <c r="A865" s="29"/>
      <c r="B865" s="49"/>
      <c r="C865" s="49"/>
    </row>
    <row r="866" spans="1:3" ht="12.75" customHeight="1" x14ac:dyDescent="0.2">
      <c r="A866" s="29"/>
      <c r="B866" s="49"/>
      <c r="C866" s="49"/>
    </row>
    <row r="867" spans="1:3" ht="12.75" customHeight="1" x14ac:dyDescent="0.2">
      <c r="A867" s="29"/>
      <c r="B867" s="49"/>
      <c r="C867" s="49"/>
    </row>
    <row r="868" spans="1:3" ht="12.75" customHeight="1" x14ac:dyDescent="0.2">
      <c r="A868" s="29"/>
      <c r="B868" s="49"/>
      <c r="C868" s="49"/>
    </row>
    <row r="869" spans="1:3" ht="12.75" customHeight="1" x14ac:dyDescent="0.2">
      <c r="A869" s="29"/>
      <c r="B869" s="49"/>
      <c r="C869" s="49"/>
    </row>
    <row r="870" spans="1:3" ht="12.75" customHeight="1" x14ac:dyDescent="0.2">
      <c r="A870" s="29"/>
      <c r="B870" s="49"/>
      <c r="C870" s="49"/>
    </row>
    <row r="871" spans="1:3" ht="12.75" customHeight="1" x14ac:dyDescent="0.2">
      <c r="A871" s="29"/>
      <c r="B871" s="49"/>
      <c r="C871" s="49"/>
    </row>
    <row r="872" spans="1:3" ht="12.75" customHeight="1" x14ac:dyDescent="0.2">
      <c r="A872" s="29"/>
      <c r="B872" s="49"/>
      <c r="C872" s="49"/>
    </row>
    <row r="873" spans="1:3" ht="12.75" customHeight="1" x14ac:dyDescent="0.2">
      <c r="A873" s="29"/>
      <c r="B873" s="49"/>
      <c r="C873" s="49"/>
    </row>
    <row r="874" spans="1:3" ht="12.75" customHeight="1" x14ac:dyDescent="0.2">
      <c r="A874" s="29"/>
      <c r="B874" s="49"/>
      <c r="C874" s="49"/>
    </row>
    <row r="875" spans="1:3" ht="12.75" customHeight="1" x14ac:dyDescent="0.2">
      <c r="A875" s="29"/>
      <c r="B875" s="49"/>
      <c r="C875" s="49"/>
    </row>
    <row r="876" spans="1:3" ht="12.75" customHeight="1" x14ac:dyDescent="0.2">
      <c r="A876" s="29"/>
      <c r="B876" s="49"/>
      <c r="C876" s="49"/>
    </row>
    <row r="877" spans="1:3" ht="12.75" customHeight="1" x14ac:dyDescent="0.2">
      <c r="A877" s="29"/>
      <c r="B877" s="49"/>
      <c r="C877" s="49"/>
    </row>
    <row r="878" spans="1:3" ht="12.75" customHeight="1" x14ac:dyDescent="0.2">
      <c r="A878" s="29"/>
      <c r="B878" s="49"/>
      <c r="C878" s="49"/>
    </row>
    <row r="879" spans="1:3" ht="12.75" customHeight="1" x14ac:dyDescent="0.2">
      <c r="A879" s="29"/>
      <c r="B879" s="49"/>
      <c r="C879" s="49"/>
    </row>
    <row r="880" spans="1:3" ht="12.75" customHeight="1" x14ac:dyDescent="0.2">
      <c r="A880" s="29"/>
      <c r="B880" s="49"/>
      <c r="C880" s="49"/>
    </row>
    <row r="881" spans="1:3" ht="12.75" customHeight="1" x14ac:dyDescent="0.2">
      <c r="A881" s="29"/>
      <c r="B881" s="49"/>
      <c r="C881" s="49"/>
    </row>
    <row r="882" spans="1:3" ht="12.75" customHeight="1" x14ac:dyDescent="0.2">
      <c r="A882" s="29"/>
      <c r="B882" s="49"/>
      <c r="C882" s="49"/>
    </row>
    <row r="883" spans="1:3" ht="12.75" customHeight="1" x14ac:dyDescent="0.2">
      <c r="A883" s="29"/>
      <c r="B883" s="49"/>
      <c r="C883" s="49"/>
    </row>
    <row r="884" spans="1:3" ht="12.75" customHeight="1" x14ac:dyDescent="0.2">
      <c r="A884" s="29"/>
      <c r="B884" s="49"/>
      <c r="C884" s="49"/>
    </row>
    <row r="885" spans="1:3" ht="12.75" customHeight="1" x14ac:dyDescent="0.2">
      <c r="A885" s="29"/>
      <c r="B885" s="49"/>
      <c r="C885" s="49"/>
    </row>
    <row r="886" spans="1:3" ht="12.75" customHeight="1" x14ac:dyDescent="0.2">
      <c r="A886" s="29"/>
      <c r="B886" s="49"/>
      <c r="C886" s="49"/>
    </row>
    <row r="887" spans="1:3" ht="12.75" customHeight="1" x14ac:dyDescent="0.2">
      <c r="A887" s="29"/>
      <c r="B887" s="49"/>
      <c r="C887" s="49"/>
    </row>
    <row r="888" spans="1:3" ht="12.75" customHeight="1" x14ac:dyDescent="0.2">
      <c r="A888" s="29"/>
      <c r="B888" s="49"/>
      <c r="C888" s="49"/>
    </row>
    <row r="889" spans="1:3" ht="12.75" customHeight="1" x14ac:dyDescent="0.2">
      <c r="A889" s="29"/>
      <c r="B889" s="49"/>
      <c r="C889" s="49"/>
    </row>
    <row r="890" spans="1:3" ht="12.75" customHeight="1" x14ac:dyDescent="0.2">
      <c r="A890" s="29"/>
      <c r="B890" s="49"/>
      <c r="C890" s="49"/>
    </row>
    <row r="891" spans="1:3" ht="12.75" customHeight="1" x14ac:dyDescent="0.2">
      <c r="A891" s="29"/>
      <c r="B891" s="49"/>
      <c r="C891" s="49"/>
    </row>
    <row r="892" spans="1:3" ht="12.75" customHeight="1" x14ac:dyDescent="0.2">
      <c r="A892" s="29"/>
      <c r="B892" s="49"/>
      <c r="C892" s="49"/>
    </row>
    <row r="893" spans="1:3" ht="12.75" customHeight="1" x14ac:dyDescent="0.2">
      <c r="A893" s="29"/>
      <c r="B893" s="49"/>
      <c r="C893" s="49"/>
    </row>
    <row r="894" spans="1:3" ht="12.75" customHeight="1" x14ac:dyDescent="0.2">
      <c r="A894" s="29"/>
      <c r="B894" s="49"/>
      <c r="C894" s="49"/>
    </row>
    <row r="895" spans="1:3" ht="12.75" customHeight="1" x14ac:dyDescent="0.2">
      <c r="A895" s="29"/>
      <c r="B895" s="49"/>
      <c r="C895" s="49"/>
    </row>
    <row r="896" spans="1:3" ht="12.75" customHeight="1" x14ac:dyDescent="0.2">
      <c r="A896" s="29"/>
      <c r="B896" s="49"/>
      <c r="C896" s="49"/>
    </row>
    <row r="897" spans="1:3" ht="12.75" customHeight="1" x14ac:dyDescent="0.2">
      <c r="A897" s="29"/>
      <c r="B897" s="49"/>
      <c r="C897" s="49"/>
    </row>
    <row r="898" spans="1:3" ht="12.75" customHeight="1" x14ac:dyDescent="0.2">
      <c r="A898" s="29"/>
      <c r="B898" s="49"/>
      <c r="C898" s="49"/>
    </row>
    <row r="899" spans="1:3" ht="12.75" customHeight="1" x14ac:dyDescent="0.2">
      <c r="A899" s="29"/>
      <c r="B899" s="49"/>
      <c r="C899" s="49"/>
    </row>
    <row r="900" spans="1:3" ht="12.75" customHeight="1" x14ac:dyDescent="0.2">
      <c r="A900" s="29"/>
      <c r="B900" s="49"/>
      <c r="C900" s="49"/>
    </row>
    <row r="901" spans="1:3" ht="12.75" customHeight="1" x14ac:dyDescent="0.2">
      <c r="A901" s="29"/>
      <c r="B901" s="49"/>
      <c r="C901" s="49"/>
    </row>
    <row r="902" spans="1:3" ht="12.75" customHeight="1" x14ac:dyDescent="0.2">
      <c r="A902" s="29"/>
      <c r="B902" s="49"/>
      <c r="C902" s="49"/>
    </row>
    <row r="903" spans="1:3" ht="12.75" customHeight="1" x14ac:dyDescent="0.2">
      <c r="A903" s="29"/>
      <c r="B903" s="49"/>
      <c r="C903" s="49"/>
    </row>
    <row r="904" spans="1:3" ht="12.75" customHeight="1" x14ac:dyDescent="0.2">
      <c r="A904" s="29"/>
      <c r="B904" s="49"/>
      <c r="C904" s="49"/>
    </row>
    <row r="905" spans="1:3" ht="12.75" customHeight="1" x14ac:dyDescent="0.2">
      <c r="A905" s="29"/>
      <c r="B905" s="49"/>
      <c r="C905" s="49"/>
    </row>
    <row r="906" spans="1:3" ht="12.75" customHeight="1" x14ac:dyDescent="0.2">
      <c r="A906" s="29"/>
      <c r="B906" s="49"/>
      <c r="C906" s="49"/>
    </row>
    <row r="907" spans="1:3" ht="12.75" customHeight="1" x14ac:dyDescent="0.2">
      <c r="A907" s="29"/>
      <c r="B907" s="49"/>
      <c r="C907" s="49"/>
    </row>
    <row r="908" spans="1:3" ht="12.75" customHeight="1" x14ac:dyDescent="0.2">
      <c r="A908" s="29"/>
      <c r="B908" s="49"/>
      <c r="C908" s="49"/>
    </row>
    <row r="909" spans="1:3" ht="12.75" customHeight="1" x14ac:dyDescent="0.2">
      <c r="A909" s="29"/>
      <c r="B909" s="49"/>
      <c r="C909" s="49"/>
    </row>
    <row r="910" spans="1:3" ht="12.75" customHeight="1" x14ac:dyDescent="0.2">
      <c r="A910" s="29"/>
      <c r="B910" s="49"/>
      <c r="C910" s="49"/>
    </row>
    <row r="911" spans="1:3" ht="12.75" customHeight="1" x14ac:dyDescent="0.2">
      <c r="A911" s="29"/>
      <c r="B911" s="49"/>
      <c r="C911" s="49"/>
    </row>
    <row r="912" spans="1:3" ht="12.75" customHeight="1" x14ac:dyDescent="0.2">
      <c r="A912" s="29"/>
      <c r="B912" s="49"/>
      <c r="C912" s="49"/>
    </row>
    <row r="913" spans="1:3" ht="12.75" customHeight="1" x14ac:dyDescent="0.2">
      <c r="A913" s="29"/>
      <c r="B913" s="49"/>
      <c r="C913" s="49"/>
    </row>
    <row r="914" spans="1:3" ht="12.75" customHeight="1" x14ac:dyDescent="0.2">
      <c r="A914" s="29"/>
      <c r="B914" s="49"/>
      <c r="C914" s="49"/>
    </row>
    <row r="915" spans="1:3" ht="12.75" customHeight="1" x14ac:dyDescent="0.2">
      <c r="A915" s="29"/>
      <c r="B915" s="49"/>
      <c r="C915" s="49"/>
    </row>
    <row r="916" spans="1:3" ht="12.75" customHeight="1" x14ac:dyDescent="0.2">
      <c r="A916" s="29"/>
      <c r="B916" s="49"/>
      <c r="C916" s="49"/>
    </row>
    <row r="917" spans="1:3" ht="12.75" customHeight="1" x14ac:dyDescent="0.2">
      <c r="A917" s="29"/>
      <c r="B917" s="49"/>
      <c r="C917" s="49"/>
    </row>
    <row r="918" spans="1:3" ht="12.75" customHeight="1" x14ac:dyDescent="0.2">
      <c r="A918" s="29"/>
      <c r="B918" s="49"/>
      <c r="C918" s="49"/>
    </row>
    <row r="919" spans="1:3" ht="12.75" customHeight="1" x14ac:dyDescent="0.2">
      <c r="A919" s="29"/>
      <c r="B919" s="49"/>
      <c r="C919" s="49"/>
    </row>
    <row r="920" spans="1:3" ht="12.75" customHeight="1" x14ac:dyDescent="0.2">
      <c r="A920" s="29"/>
      <c r="B920" s="49"/>
      <c r="C920" s="49"/>
    </row>
    <row r="921" spans="1:3" ht="12.75" customHeight="1" x14ac:dyDescent="0.2">
      <c r="A921" s="29"/>
      <c r="B921" s="49"/>
      <c r="C921" s="49"/>
    </row>
    <row r="922" spans="1:3" ht="12.75" customHeight="1" x14ac:dyDescent="0.2">
      <c r="A922" s="29"/>
      <c r="B922" s="49"/>
      <c r="C922" s="49"/>
    </row>
    <row r="923" spans="1:3" ht="12.75" customHeight="1" x14ac:dyDescent="0.2">
      <c r="A923" s="29"/>
      <c r="B923" s="49"/>
      <c r="C923" s="49"/>
    </row>
    <row r="924" spans="1:3" ht="12.75" customHeight="1" x14ac:dyDescent="0.2">
      <c r="A924" s="29"/>
      <c r="B924" s="49"/>
      <c r="C924" s="49"/>
    </row>
    <row r="925" spans="1:3" ht="12.75" customHeight="1" x14ac:dyDescent="0.2">
      <c r="A925" s="29"/>
      <c r="B925" s="49"/>
      <c r="C925" s="49"/>
    </row>
    <row r="926" spans="1:3" ht="12.75" customHeight="1" x14ac:dyDescent="0.2">
      <c r="A926" s="29"/>
      <c r="B926" s="49"/>
      <c r="C926" s="49"/>
    </row>
    <row r="927" spans="1:3" ht="12.75" customHeight="1" x14ac:dyDescent="0.2">
      <c r="A927" s="29"/>
      <c r="B927" s="49"/>
      <c r="C927" s="49"/>
    </row>
    <row r="928" spans="1:3" ht="12.75" customHeight="1" x14ac:dyDescent="0.2">
      <c r="A928" s="29"/>
      <c r="B928" s="49"/>
      <c r="C928" s="49"/>
    </row>
    <row r="929" spans="1:3" ht="12.75" customHeight="1" x14ac:dyDescent="0.2">
      <c r="A929" s="29"/>
      <c r="B929" s="49"/>
      <c r="C929" s="49"/>
    </row>
    <row r="930" spans="1:3" ht="12.75" customHeight="1" x14ac:dyDescent="0.2">
      <c r="A930" s="29"/>
      <c r="B930" s="49"/>
      <c r="C930" s="49"/>
    </row>
    <row r="931" spans="1:3" ht="12.75" customHeight="1" x14ac:dyDescent="0.2">
      <c r="A931" s="29"/>
      <c r="B931" s="49"/>
      <c r="C931" s="49"/>
    </row>
    <row r="932" spans="1:3" ht="12.75" customHeight="1" x14ac:dyDescent="0.2">
      <c r="A932" s="29"/>
      <c r="B932" s="49"/>
      <c r="C932" s="49"/>
    </row>
    <row r="933" spans="1:3" ht="12.75" customHeight="1" x14ac:dyDescent="0.2">
      <c r="A933" s="29"/>
      <c r="B933" s="49"/>
      <c r="C933" s="49"/>
    </row>
    <row r="934" spans="1:3" ht="12.75" customHeight="1" x14ac:dyDescent="0.2">
      <c r="A934" s="29"/>
      <c r="B934" s="49"/>
      <c r="C934" s="49"/>
    </row>
    <row r="935" spans="1:3" ht="12.75" customHeight="1" x14ac:dyDescent="0.2">
      <c r="A935" s="29"/>
      <c r="B935" s="49"/>
      <c r="C935" s="49"/>
    </row>
    <row r="936" spans="1:3" ht="12.75" customHeight="1" x14ac:dyDescent="0.2">
      <c r="A936" s="29"/>
      <c r="B936" s="49"/>
      <c r="C936" s="49"/>
    </row>
    <row r="937" spans="1:3" ht="12.75" customHeight="1" x14ac:dyDescent="0.2">
      <c r="A937" s="29"/>
      <c r="B937" s="49"/>
      <c r="C937" s="49"/>
    </row>
    <row r="938" spans="1:3" ht="12.75" customHeight="1" x14ac:dyDescent="0.2">
      <c r="A938" s="29"/>
      <c r="B938" s="49"/>
      <c r="C938" s="49"/>
    </row>
    <row r="939" spans="1:3" ht="12.75" customHeight="1" x14ac:dyDescent="0.2">
      <c r="A939" s="29"/>
      <c r="B939" s="49"/>
      <c r="C939" s="49"/>
    </row>
    <row r="940" spans="1:3" ht="12.75" customHeight="1" x14ac:dyDescent="0.2">
      <c r="A940" s="29"/>
      <c r="B940" s="49"/>
      <c r="C940" s="49"/>
    </row>
    <row r="941" spans="1:3" ht="12.75" customHeight="1" x14ac:dyDescent="0.2">
      <c r="A941" s="29"/>
      <c r="B941" s="49"/>
      <c r="C941" s="49"/>
    </row>
    <row r="942" spans="1:3" ht="12.75" customHeight="1" x14ac:dyDescent="0.2">
      <c r="A942" s="29"/>
      <c r="B942" s="49"/>
      <c r="C942" s="49"/>
    </row>
    <row r="943" spans="1:3" ht="12.75" customHeight="1" x14ac:dyDescent="0.2">
      <c r="A943" s="29"/>
      <c r="B943" s="49"/>
      <c r="C943" s="49"/>
    </row>
    <row r="944" spans="1:3" ht="12.75" customHeight="1" x14ac:dyDescent="0.2">
      <c r="A944" s="29"/>
      <c r="B944" s="49"/>
      <c r="C944" s="49"/>
    </row>
    <row r="945" spans="1:3" ht="12.75" customHeight="1" x14ac:dyDescent="0.2">
      <c r="A945" s="29"/>
      <c r="B945" s="49"/>
      <c r="C945" s="49"/>
    </row>
    <row r="946" spans="1:3" ht="12.75" customHeight="1" x14ac:dyDescent="0.2">
      <c r="A946" s="29"/>
      <c r="B946" s="49"/>
      <c r="C946" s="49"/>
    </row>
    <row r="947" spans="1:3" ht="12.75" customHeight="1" x14ac:dyDescent="0.2">
      <c r="A947" s="29"/>
      <c r="B947" s="49"/>
      <c r="C947" s="49"/>
    </row>
    <row r="948" spans="1:3" ht="12.75" customHeight="1" x14ac:dyDescent="0.2">
      <c r="A948" s="29"/>
      <c r="B948" s="49"/>
      <c r="C948" s="49"/>
    </row>
    <row r="949" spans="1:3" ht="12.75" customHeight="1" x14ac:dyDescent="0.2">
      <c r="A949" s="29"/>
      <c r="B949" s="49"/>
      <c r="C949" s="49"/>
    </row>
    <row r="950" spans="1:3" ht="12.75" customHeight="1" x14ac:dyDescent="0.2">
      <c r="A950" s="29"/>
      <c r="B950" s="49"/>
      <c r="C950" s="49"/>
    </row>
    <row r="951" spans="1:3" ht="12.75" customHeight="1" x14ac:dyDescent="0.2">
      <c r="A951" s="29"/>
      <c r="B951" s="49"/>
      <c r="C951" s="49"/>
    </row>
    <row r="952" spans="1:3" ht="12.75" customHeight="1" x14ac:dyDescent="0.2">
      <c r="A952" s="29"/>
      <c r="B952" s="49"/>
      <c r="C952" s="49"/>
    </row>
    <row r="953" spans="1:3" ht="12.75" customHeight="1" x14ac:dyDescent="0.2">
      <c r="A953" s="29"/>
      <c r="B953" s="49"/>
      <c r="C953" s="49"/>
    </row>
    <row r="954" spans="1:3" ht="12.75" customHeight="1" x14ac:dyDescent="0.2">
      <c r="A954" s="29"/>
      <c r="B954" s="49"/>
      <c r="C954" s="49"/>
    </row>
    <row r="955" spans="1:3" ht="12.75" customHeight="1" x14ac:dyDescent="0.2">
      <c r="A955" s="29"/>
      <c r="B955" s="49"/>
      <c r="C955" s="49"/>
    </row>
    <row r="956" spans="1:3" ht="12.75" customHeight="1" x14ac:dyDescent="0.2">
      <c r="A956" s="29"/>
      <c r="B956" s="49"/>
      <c r="C956" s="49"/>
    </row>
    <row r="957" spans="1:3" ht="12.75" customHeight="1" x14ac:dyDescent="0.2">
      <c r="A957" s="29"/>
      <c r="B957" s="49"/>
      <c r="C957" s="49"/>
    </row>
    <row r="958" spans="1:3" ht="12.75" customHeight="1" x14ac:dyDescent="0.2">
      <c r="A958" s="29"/>
      <c r="B958" s="49"/>
      <c r="C958" s="49"/>
    </row>
    <row r="959" spans="1:3" ht="12.75" customHeight="1" x14ac:dyDescent="0.2">
      <c r="A959" s="29"/>
      <c r="B959" s="49"/>
      <c r="C959" s="49"/>
    </row>
    <row r="960" spans="1:3" ht="12.75" customHeight="1" x14ac:dyDescent="0.2">
      <c r="A960" s="29"/>
      <c r="B960" s="49"/>
      <c r="C960" s="49"/>
    </row>
    <row r="961" spans="1:3" ht="12.75" customHeight="1" x14ac:dyDescent="0.2">
      <c r="A961" s="29"/>
      <c r="B961" s="49"/>
      <c r="C961" s="49"/>
    </row>
    <row r="962" spans="1:3" ht="12.75" customHeight="1" x14ac:dyDescent="0.2">
      <c r="A962" s="29"/>
      <c r="B962" s="49"/>
      <c r="C962" s="49"/>
    </row>
    <row r="963" spans="1:3" ht="12.75" customHeight="1" x14ac:dyDescent="0.2">
      <c r="A963" s="29"/>
      <c r="B963" s="49"/>
      <c r="C963" s="49"/>
    </row>
    <row r="964" spans="1:3" ht="12.75" customHeight="1" x14ac:dyDescent="0.2">
      <c r="A964" s="29"/>
      <c r="B964" s="49"/>
      <c r="C964" s="49"/>
    </row>
    <row r="965" spans="1:3" ht="12.75" customHeight="1" x14ac:dyDescent="0.2">
      <c r="A965" s="29"/>
      <c r="B965" s="49"/>
      <c r="C965" s="49"/>
    </row>
    <row r="966" spans="1:3" ht="12.75" customHeight="1" x14ac:dyDescent="0.2">
      <c r="A966" s="29"/>
      <c r="B966" s="49"/>
      <c r="C966" s="49"/>
    </row>
    <row r="967" spans="1:3" ht="12.75" customHeight="1" x14ac:dyDescent="0.2">
      <c r="A967" s="29"/>
      <c r="B967" s="49"/>
      <c r="C967" s="49"/>
    </row>
    <row r="968" spans="1:3" ht="12.75" customHeight="1" x14ac:dyDescent="0.2">
      <c r="A968" s="29"/>
      <c r="B968" s="49"/>
      <c r="C968" s="49"/>
    </row>
    <row r="969" spans="1:3" ht="12.75" customHeight="1" x14ac:dyDescent="0.2">
      <c r="A969" s="29"/>
      <c r="B969" s="49"/>
      <c r="C969" s="49"/>
    </row>
    <row r="970" spans="1:3" ht="12.75" customHeight="1" x14ac:dyDescent="0.2">
      <c r="A970" s="29"/>
      <c r="B970" s="49"/>
      <c r="C970" s="49"/>
    </row>
    <row r="971" spans="1:3" ht="12.75" customHeight="1" x14ac:dyDescent="0.2">
      <c r="A971" s="29"/>
      <c r="B971" s="49"/>
      <c r="C971" s="49"/>
    </row>
    <row r="972" spans="1:3" ht="12.75" customHeight="1" x14ac:dyDescent="0.2">
      <c r="A972" s="29"/>
      <c r="B972" s="49"/>
      <c r="C972" s="49"/>
    </row>
    <row r="973" spans="1:3" ht="12.75" customHeight="1" x14ac:dyDescent="0.2">
      <c r="A973" s="29"/>
      <c r="B973" s="49"/>
      <c r="C973" s="49"/>
    </row>
    <row r="974" spans="1:3" ht="12.75" customHeight="1" x14ac:dyDescent="0.2">
      <c r="A974" s="29"/>
      <c r="B974" s="49"/>
      <c r="C974" s="49"/>
    </row>
    <row r="975" spans="1:3" ht="12.75" customHeight="1" x14ac:dyDescent="0.2">
      <c r="A975" s="29"/>
      <c r="B975" s="49"/>
      <c r="C975" s="49"/>
    </row>
    <row r="976" spans="1:3" ht="12.75" customHeight="1" x14ac:dyDescent="0.2">
      <c r="A976" s="29"/>
      <c r="B976" s="49"/>
      <c r="C976" s="49"/>
    </row>
    <row r="977" spans="1:3" ht="12.75" customHeight="1" x14ac:dyDescent="0.2">
      <c r="A977" s="29"/>
      <c r="B977" s="49"/>
      <c r="C977" s="49"/>
    </row>
    <row r="978" spans="1:3" ht="12.75" customHeight="1" x14ac:dyDescent="0.2">
      <c r="A978" s="29"/>
      <c r="B978" s="49"/>
      <c r="C978" s="49"/>
    </row>
    <row r="979" spans="1:3" ht="12.75" customHeight="1" x14ac:dyDescent="0.2">
      <c r="A979" s="29"/>
      <c r="B979" s="49"/>
      <c r="C979" s="49"/>
    </row>
    <row r="980" spans="1:3" ht="12.75" customHeight="1" x14ac:dyDescent="0.2">
      <c r="A980" s="29"/>
      <c r="B980" s="49"/>
      <c r="C980" s="49"/>
    </row>
    <row r="981" spans="1:3" ht="12.75" customHeight="1" x14ac:dyDescent="0.2">
      <c r="A981" s="29"/>
      <c r="B981" s="49"/>
      <c r="C981" s="49"/>
    </row>
    <row r="982" spans="1:3" ht="12.75" customHeight="1" x14ac:dyDescent="0.2">
      <c r="A982" s="29"/>
      <c r="B982" s="49"/>
      <c r="C982" s="49"/>
    </row>
    <row r="983" spans="1:3" ht="12.75" customHeight="1" x14ac:dyDescent="0.2">
      <c r="A983" s="29"/>
      <c r="B983" s="49"/>
      <c r="C983" s="49"/>
    </row>
    <row r="984" spans="1:3" ht="12.75" customHeight="1" x14ac:dyDescent="0.2">
      <c r="A984" s="29"/>
      <c r="B984" s="49"/>
      <c r="C984" s="49"/>
    </row>
    <row r="985" spans="1:3" ht="12.75" customHeight="1" x14ac:dyDescent="0.2">
      <c r="A985" s="29"/>
      <c r="B985" s="49"/>
      <c r="C985" s="49"/>
    </row>
    <row r="986" spans="1:3" ht="12.75" customHeight="1" x14ac:dyDescent="0.2">
      <c r="A986" s="29"/>
      <c r="B986" s="49"/>
      <c r="C986" s="49"/>
    </row>
    <row r="987" spans="1:3" ht="12.75" customHeight="1" x14ac:dyDescent="0.2">
      <c r="A987" s="29"/>
      <c r="B987" s="49"/>
      <c r="C987" s="49"/>
    </row>
    <row r="988" spans="1:3" ht="12.75" customHeight="1" x14ac:dyDescent="0.2">
      <c r="A988" s="29"/>
      <c r="B988" s="49"/>
      <c r="C988" s="49"/>
    </row>
    <row r="989" spans="1:3" ht="12.75" customHeight="1" x14ac:dyDescent="0.2">
      <c r="A989" s="29"/>
      <c r="B989" s="49"/>
      <c r="C989" s="49"/>
    </row>
    <row r="990" spans="1:3" ht="12.75" customHeight="1" x14ac:dyDescent="0.2">
      <c r="A990" s="29"/>
      <c r="B990" s="49"/>
      <c r="C990" s="49"/>
    </row>
    <row r="991" spans="1:3" ht="12.75" customHeight="1" x14ac:dyDescent="0.2">
      <c r="A991" s="29"/>
      <c r="B991" s="49"/>
      <c r="C991" s="49"/>
    </row>
    <row r="992" spans="1:3" ht="12.75" customHeight="1" x14ac:dyDescent="0.2">
      <c r="A992" s="29"/>
      <c r="B992" s="49"/>
      <c r="C992" s="49"/>
    </row>
    <row r="993" spans="1:3" ht="12.75" customHeight="1" x14ac:dyDescent="0.2">
      <c r="A993" s="29"/>
      <c r="B993" s="49"/>
      <c r="C993" s="49"/>
    </row>
    <row r="994" spans="1:3" ht="12.75" customHeight="1" x14ac:dyDescent="0.2">
      <c r="A994" s="29"/>
      <c r="B994" s="49"/>
      <c r="C994" s="49"/>
    </row>
    <row r="995" spans="1:3" ht="12.75" customHeight="1" x14ac:dyDescent="0.2">
      <c r="A995" s="29"/>
      <c r="B995" s="49"/>
      <c r="C995" s="49"/>
    </row>
    <row r="996" spans="1:3" ht="12.75" customHeight="1" x14ac:dyDescent="0.2">
      <c r="A996" s="29"/>
      <c r="B996" s="49"/>
      <c r="C996" s="49"/>
    </row>
    <row r="997" spans="1:3" ht="12.75" customHeight="1" x14ac:dyDescent="0.2">
      <c r="A997" s="29"/>
      <c r="B997" s="49"/>
      <c r="C997" s="49"/>
    </row>
    <row r="998" spans="1:3" ht="12.75" customHeight="1" x14ac:dyDescent="0.2">
      <c r="A998" s="29"/>
      <c r="B998" s="49"/>
      <c r="C998" s="49"/>
    </row>
    <row r="999" spans="1:3" ht="12.75" customHeight="1" x14ac:dyDescent="0.2">
      <c r="A999" s="29"/>
      <c r="B999" s="49"/>
      <c r="C999" s="49"/>
    </row>
    <row r="1000" spans="1:3" ht="12.75" customHeight="1" x14ac:dyDescent="0.2">
      <c r="A1000" s="29"/>
      <c r="B1000" s="49"/>
      <c r="C1000" s="49"/>
    </row>
    <row r="1001" spans="1:3" ht="12.75" customHeight="1" x14ac:dyDescent="0.2">
      <c r="A1001" s="29"/>
      <c r="B1001" s="49"/>
      <c r="C1001" s="49"/>
    </row>
    <row r="1002" spans="1:3" ht="12.75" customHeight="1" x14ac:dyDescent="0.2">
      <c r="A1002" s="29"/>
      <c r="B1002" s="49"/>
      <c r="C1002" s="49"/>
    </row>
    <row r="1003" spans="1:3" ht="12.75" customHeight="1" x14ac:dyDescent="0.2">
      <c r="A1003" s="29"/>
      <c r="B1003" s="49"/>
      <c r="C1003" s="49"/>
    </row>
    <row r="1004" spans="1:3" ht="12.75" customHeight="1" x14ac:dyDescent="0.2">
      <c r="A1004" s="29"/>
      <c r="B1004" s="49"/>
      <c r="C1004" s="49"/>
    </row>
    <row r="1005" spans="1:3" ht="12.75" customHeight="1" x14ac:dyDescent="0.2">
      <c r="A1005" s="29"/>
      <c r="B1005" s="49"/>
      <c r="C1005" s="49"/>
    </row>
    <row r="1006" spans="1:3" ht="12.75" customHeight="1" x14ac:dyDescent="0.2">
      <c r="A1006" s="29"/>
      <c r="B1006" s="49"/>
      <c r="C1006" s="49"/>
    </row>
    <row r="1007" spans="1:3" ht="12.75" customHeight="1" x14ac:dyDescent="0.2">
      <c r="A1007" s="29"/>
      <c r="B1007" s="49"/>
      <c r="C1007" s="49"/>
    </row>
    <row r="1008" spans="1:3" ht="12.75" customHeight="1" x14ac:dyDescent="0.2">
      <c r="A1008" s="29"/>
      <c r="B1008" s="49"/>
      <c r="C1008" s="49"/>
    </row>
    <row r="1009" spans="1:3" ht="12.75" customHeight="1" x14ac:dyDescent="0.2">
      <c r="A1009" s="29"/>
      <c r="B1009" s="49"/>
      <c r="C1009" s="49"/>
    </row>
    <row r="1010" spans="1:3" ht="12.75" customHeight="1" x14ac:dyDescent="0.2">
      <c r="A1010" s="29"/>
      <c r="B1010" s="49"/>
      <c r="C1010" s="49"/>
    </row>
    <row r="1011" spans="1:3" ht="12.75" customHeight="1" x14ac:dyDescent="0.2">
      <c r="A1011" s="29"/>
      <c r="B1011" s="49"/>
      <c r="C1011" s="49"/>
    </row>
    <row r="1012" spans="1:3" ht="12.75" customHeight="1" x14ac:dyDescent="0.2">
      <c r="A1012" s="29"/>
      <c r="B1012" s="49"/>
      <c r="C1012" s="49"/>
    </row>
    <row r="1013" spans="1:3" ht="12.75" customHeight="1" x14ac:dyDescent="0.2">
      <c r="A1013" s="29"/>
      <c r="B1013" s="49"/>
      <c r="C1013" s="49"/>
    </row>
    <row r="1014" spans="1:3" ht="12.75" customHeight="1" x14ac:dyDescent="0.2">
      <c r="A1014" s="29"/>
      <c r="B1014" s="49"/>
      <c r="C1014" s="49"/>
    </row>
    <row r="1015" spans="1:3" ht="12.75" customHeight="1" x14ac:dyDescent="0.2">
      <c r="A1015" s="29"/>
      <c r="B1015" s="49"/>
      <c r="C1015" s="49"/>
    </row>
    <row r="1016" spans="1:3" ht="12.75" customHeight="1" x14ac:dyDescent="0.2">
      <c r="A1016" s="29"/>
      <c r="B1016" s="49"/>
      <c r="C1016" s="49"/>
    </row>
    <row r="1017" spans="1:3" ht="12.75" customHeight="1" x14ac:dyDescent="0.2">
      <c r="A1017" s="29"/>
      <c r="B1017" s="49"/>
      <c r="C1017" s="49"/>
    </row>
    <row r="1018" spans="1:3" ht="12.75" customHeight="1" x14ac:dyDescent="0.2">
      <c r="A1018" s="29"/>
      <c r="B1018" s="49"/>
      <c r="C1018" s="49"/>
    </row>
    <row r="1019" spans="1:3" ht="12.75" customHeight="1" x14ac:dyDescent="0.2">
      <c r="A1019" s="29"/>
      <c r="B1019" s="49"/>
      <c r="C1019" s="49"/>
    </row>
    <row r="1020" spans="1:3" ht="12.75" customHeight="1" x14ac:dyDescent="0.2">
      <c r="A1020" s="29"/>
      <c r="B1020" s="49"/>
      <c r="C1020" s="49"/>
    </row>
    <row r="1021" spans="1:3" ht="12.75" customHeight="1" x14ac:dyDescent="0.2">
      <c r="A1021" s="29"/>
      <c r="B1021" s="49"/>
      <c r="C1021" s="49"/>
    </row>
    <row r="1022" spans="1:3" ht="12.75" customHeight="1" x14ac:dyDescent="0.2">
      <c r="A1022" s="29"/>
      <c r="B1022" s="49"/>
      <c r="C1022" s="49"/>
    </row>
    <row r="1023" spans="1:3" ht="12.75" customHeight="1" x14ac:dyDescent="0.2">
      <c r="A1023" s="29"/>
      <c r="B1023" s="49"/>
      <c r="C1023" s="49"/>
    </row>
    <row r="1024" spans="1:3" ht="12.75" customHeight="1" x14ac:dyDescent="0.2">
      <c r="A1024" s="29"/>
      <c r="B1024" s="49"/>
      <c r="C1024" s="49"/>
    </row>
    <row r="1025" spans="1:3" ht="12.75" customHeight="1" x14ac:dyDescent="0.2">
      <c r="A1025" s="29"/>
      <c r="B1025" s="49"/>
      <c r="C1025" s="49"/>
    </row>
    <row r="1026" spans="1:3" ht="12.75" customHeight="1" x14ac:dyDescent="0.2">
      <c r="A1026" s="29"/>
      <c r="B1026" s="49"/>
      <c r="C1026" s="49"/>
    </row>
    <row r="1027" spans="1:3" ht="12.75" customHeight="1" x14ac:dyDescent="0.2">
      <c r="A1027" s="29"/>
      <c r="B1027" s="49"/>
      <c r="C1027" s="49"/>
    </row>
    <row r="1028" spans="1:3" ht="12.75" customHeight="1" x14ac:dyDescent="0.2">
      <c r="A1028" s="29"/>
      <c r="B1028" s="49"/>
      <c r="C1028" s="49"/>
    </row>
    <row r="1029" spans="1:3" ht="12.75" customHeight="1" x14ac:dyDescent="0.2">
      <c r="A1029" s="29"/>
      <c r="B1029" s="49"/>
      <c r="C1029" s="49"/>
    </row>
    <row r="1030" spans="1:3" ht="12.75" customHeight="1" x14ac:dyDescent="0.2">
      <c r="A1030" s="29"/>
      <c r="B1030" s="49"/>
      <c r="C1030" s="49"/>
    </row>
    <row r="1031" spans="1:3" ht="12.75" customHeight="1" x14ac:dyDescent="0.2">
      <c r="A1031" s="29"/>
      <c r="B1031" s="49"/>
      <c r="C1031" s="49"/>
    </row>
    <row r="1032" spans="1:3" ht="12.75" customHeight="1" x14ac:dyDescent="0.2">
      <c r="A1032" s="29"/>
      <c r="B1032" s="49"/>
      <c r="C1032" s="49"/>
    </row>
    <row r="1033" spans="1:3" ht="12.75" customHeight="1" x14ac:dyDescent="0.2">
      <c r="A1033" s="29"/>
      <c r="B1033" s="49"/>
      <c r="C1033" s="49"/>
    </row>
    <row r="1034" spans="1:3" ht="12.75" customHeight="1" x14ac:dyDescent="0.2">
      <c r="A1034" s="29"/>
      <c r="B1034" s="49"/>
      <c r="C1034" s="49"/>
    </row>
    <row r="1035" spans="1:3" ht="12.75" customHeight="1" x14ac:dyDescent="0.2">
      <c r="A1035" s="29"/>
      <c r="B1035" s="49"/>
      <c r="C1035" s="49"/>
    </row>
    <row r="1036" spans="1:3" ht="12.75" customHeight="1" x14ac:dyDescent="0.2">
      <c r="A1036" s="29"/>
      <c r="B1036" s="49"/>
      <c r="C1036" s="49"/>
    </row>
    <row r="1037" spans="1:3" ht="12.75" customHeight="1" x14ac:dyDescent="0.2">
      <c r="A1037" s="29"/>
      <c r="B1037" s="49"/>
      <c r="C1037" s="49"/>
    </row>
    <row r="1038" spans="1:3" ht="12.75" customHeight="1" x14ac:dyDescent="0.2">
      <c r="A1038" s="29"/>
      <c r="B1038" s="49"/>
      <c r="C1038" s="49"/>
    </row>
    <row r="1039" spans="1:3" ht="12.75" customHeight="1" x14ac:dyDescent="0.2">
      <c r="A1039" s="29"/>
      <c r="B1039" s="49"/>
      <c r="C1039" s="49"/>
    </row>
    <row r="1040" spans="1:3" ht="12.75" customHeight="1" x14ac:dyDescent="0.2">
      <c r="A1040" s="29"/>
      <c r="B1040" s="49"/>
      <c r="C1040" s="49"/>
    </row>
    <row r="1041" spans="1:3" ht="12.75" customHeight="1" x14ac:dyDescent="0.2">
      <c r="A1041" s="29"/>
      <c r="B1041" s="49"/>
      <c r="C1041" s="49"/>
    </row>
    <row r="1042" spans="1:3" ht="12.75" customHeight="1" x14ac:dyDescent="0.2">
      <c r="A1042" s="29"/>
      <c r="B1042" s="49"/>
      <c r="C1042" s="49"/>
    </row>
    <row r="1043" spans="1:3" ht="12.75" customHeight="1" x14ac:dyDescent="0.2">
      <c r="A1043" s="29"/>
      <c r="B1043" s="49"/>
      <c r="C1043" s="49"/>
    </row>
    <row r="1044" spans="1:3" ht="12.75" customHeight="1" x14ac:dyDescent="0.2">
      <c r="A1044" s="29"/>
      <c r="B1044" s="49"/>
      <c r="C1044" s="49"/>
    </row>
    <row r="1045" spans="1:3" ht="12.75" customHeight="1" x14ac:dyDescent="0.2">
      <c r="A1045" s="29"/>
      <c r="B1045" s="49"/>
      <c r="C1045" s="49"/>
    </row>
    <row r="1046" spans="1:3" ht="12.75" customHeight="1" x14ac:dyDescent="0.2">
      <c r="A1046" s="29"/>
      <c r="B1046" s="49"/>
      <c r="C1046" s="49"/>
    </row>
    <row r="1047" spans="1:3" ht="12.75" customHeight="1" x14ac:dyDescent="0.2">
      <c r="A1047" s="29"/>
      <c r="B1047" s="49"/>
      <c r="C1047" s="49"/>
    </row>
    <row r="1048" spans="1:3" ht="12.75" customHeight="1" x14ac:dyDescent="0.2">
      <c r="A1048" s="29"/>
      <c r="B1048" s="49"/>
      <c r="C1048" s="49"/>
    </row>
    <row r="1049" spans="1:3" ht="12.75" customHeight="1" x14ac:dyDescent="0.2">
      <c r="A1049" s="29"/>
      <c r="B1049" s="49"/>
      <c r="C1049" s="49"/>
    </row>
    <row r="1050" spans="1:3" ht="12.75" customHeight="1" x14ac:dyDescent="0.2">
      <c r="A1050" s="29"/>
      <c r="B1050" s="49"/>
      <c r="C1050" s="49"/>
    </row>
    <row r="1051" spans="1:3" ht="12.75" customHeight="1" x14ac:dyDescent="0.2">
      <c r="A1051" s="29"/>
      <c r="B1051" s="49"/>
      <c r="C1051" s="49"/>
    </row>
    <row r="1052" spans="1:3" ht="12.75" customHeight="1" x14ac:dyDescent="0.2">
      <c r="A1052" s="29"/>
      <c r="B1052" s="49"/>
      <c r="C1052" s="49"/>
    </row>
    <row r="1053" spans="1:3" ht="12.75" customHeight="1" x14ac:dyDescent="0.2">
      <c r="A1053" s="29"/>
      <c r="B1053" s="49"/>
      <c r="C1053" s="49"/>
    </row>
    <row r="1054" spans="1:3" ht="12.75" customHeight="1" x14ac:dyDescent="0.2">
      <c r="A1054" s="29"/>
      <c r="B1054" s="49"/>
      <c r="C1054" s="49"/>
    </row>
    <row r="1055" spans="1:3" ht="12.75" customHeight="1" x14ac:dyDescent="0.2">
      <c r="A1055" s="29"/>
      <c r="B1055" s="49"/>
      <c r="C1055" s="49"/>
    </row>
    <row r="1056" spans="1:3" ht="12.75" customHeight="1" x14ac:dyDescent="0.2">
      <c r="A1056" s="29"/>
      <c r="B1056" s="49"/>
      <c r="C1056" s="49"/>
    </row>
    <row r="1057" spans="1:3" ht="12.75" customHeight="1" x14ac:dyDescent="0.2">
      <c r="A1057" s="29"/>
      <c r="B1057" s="49"/>
      <c r="C1057" s="49"/>
    </row>
    <row r="1058" spans="1:3" ht="12.75" customHeight="1" x14ac:dyDescent="0.2">
      <c r="A1058" s="29"/>
      <c r="B1058" s="49"/>
      <c r="C1058" s="49"/>
    </row>
    <row r="1059" spans="1:3" ht="12.75" customHeight="1" x14ac:dyDescent="0.2">
      <c r="A1059" s="29"/>
      <c r="B1059" s="49"/>
      <c r="C1059" s="49"/>
    </row>
    <row r="1060" spans="1:3" ht="12.75" customHeight="1" x14ac:dyDescent="0.2">
      <c r="A1060" s="29"/>
      <c r="B1060" s="49"/>
      <c r="C1060" s="49"/>
    </row>
    <row r="1061" spans="1:3" ht="12.75" customHeight="1" x14ac:dyDescent="0.2">
      <c r="A1061" s="29"/>
      <c r="B1061" s="49"/>
      <c r="C1061" s="49"/>
    </row>
    <row r="1062" spans="1:3" ht="12.75" customHeight="1" x14ac:dyDescent="0.2">
      <c r="A1062" s="29"/>
      <c r="B1062" s="49"/>
      <c r="C1062" s="49"/>
    </row>
    <row r="1063" spans="1:3" ht="12.75" customHeight="1" x14ac:dyDescent="0.2">
      <c r="A1063" s="29"/>
      <c r="B1063" s="49"/>
      <c r="C1063" s="49"/>
    </row>
    <row r="1064" spans="1:3" ht="12.75" customHeight="1" x14ac:dyDescent="0.2">
      <c r="A1064" s="29"/>
      <c r="B1064" s="49"/>
      <c r="C1064" s="49"/>
    </row>
    <row r="1065" spans="1:3" ht="12.75" customHeight="1" x14ac:dyDescent="0.2">
      <c r="A1065" s="29"/>
      <c r="B1065" s="49"/>
      <c r="C1065" s="49"/>
    </row>
    <row r="1066" spans="1:3" ht="12.75" customHeight="1" x14ac:dyDescent="0.2">
      <c r="A1066" s="29"/>
      <c r="B1066" s="49"/>
      <c r="C1066" s="49"/>
    </row>
    <row r="1067" spans="1:3" ht="12.75" customHeight="1" x14ac:dyDescent="0.2">
      <c r="A1067" s="29"/>
      <c r="B1067" s="49"/>
      <c r="C1067" s="49"/>
    </row>
    <row r="1068" spans="1:3" ht="12.75" customHeight="1" x14ac:dyDescent="0.2">
      <c r="A1068" s="29"/>
      <c r="B1068" s="49"/>
      <c r="C1068" s="49"/>
    </row>
    <row r="1069" spans="1:3" ht="12.75" customHeight="1" x14ac:dyDescent="0.2">
      <c r="A1069" s="29"/>
      <c r="B1069" s="49"/>
      <c r="C1069" s="49"/>
    </row>
    <row r="1070" spans="1:3" ht="12.75" customHeight="1" x14ac:dyDescent="0.2">
      <c r="A1070" s="29"/>
      <c r="B1070" s="49"/>
      <c r="C1070" s="49"/>
    </row>
    <row r="1071" spans="1:3" ht="12.75" customHeight="1" x14ac:dyDescent="0.2">
      <c r="A1071" s="29"/>
      <c r="B1071" s="49"/>
      <c r="C1071" s="49"/>
    </row>
    <row r="1072" spans="1:3" ht="12.75" customHeight="1" x14ac:dyDescent="0.2">
      <c r="A1072" s="29"/>
      <c r="B1072" s="49"/>
      <c r="C1072" s="49"/>
    </row>
    <row r="1073" spans="1:3" ht="12.75" customHeight="1" x14ac:dyDescent="0.2">
      <c r="A1073" s="29"/>
      <c r="B1073" s="49"/>
      <c r="C1073" s="49"/>
    </row>
    <row r="1074" spans="1:3" ht="12.75" customHeight="1" x14ac:dyDescent="0.2">
      <c r="A1074" s="29"/>
      <c r="B1074" s="49"/>
      <c r="C1074" s="49"/>
    </row>
    <row r="1075" spans="1:3" ht="12.75" customHeight="1" x14ac:dyDescent="0.2">
      <c r="A1075" s="29"/>
      <c r="B1075" s="49"/>
      <c r="C1075" s="49"/>
    </row>
    <row r="1076" spans="1:3" ht="12.75" customHeight="1" x14ac:dyDescent="0.2">
      <c r="A1076" s="29"/>
      <c r="B1076" s="49"/>
      <c r="C1076" s="49"/>
    </row>
    <row r="1077" spans="1:3" ht="12.75" customHeight="1" x14ac:dyDescent="0.2">
      <c r="A1077" s="29"/>
      <c r="B1077" s="49"/>
      <c r="C1077" s="49"/>
    </row>
    <row r="1078" spans="1:3" ht="12.75" customHeight="1" x14ac:dyDescent="0.2">
      <c r="A1078" s="29"/>
      <c r="B1078" s="49"/>
      <c r="C1078" s="49"/>
    </row>
    <row r="1079" spans="1:3" ht="12.75" customHeight="1" x14ac:dyDescent="0.2">
      <c r="A1079" s="29"/>
      <c r="B1079" s="49"/>
      <c r="C1079" s="49"/>
    </row>
    <row r="1080" spans="1:3" ht="12.75" customHeight="1" x14ac:dyDescent="0.2">
      <c r="A1080" s="29"/>
      <c r="B1080" s="49"/>
      <c r="C1080" s="49"/>
    </row>
    <row r="1081" spans="1:3" ht="12.75" customHeight="1" x14ac:dyDescent="0.2">
      <c r="A1081" s="29"/>
      <c r="B1081" s="49"/>
      <c r="C1081" s="49"/>
    </row>
    <row r="1082" spans="1:3" ht="12.75" customHeight="1" x14ac:dyDescent="0.2">
      <c r="A1082" s="29"/>
      <c r="B1082" s="49"/>
      <c r="C1082" s="49"/>
    </row>
    <row r="1083" spans="1:3" ht="12.75" customHeight="1" x14ac:dyDescent="0.2">
      <c r="A1083" s="29"/>
      <c r="B1083" s="49"/>
      <c r="C1083" s="49"/>
    </row>
    <row r="1084" spans="1:3" ht="12.75" customHeight="1" x14ac:dyDescent="0.2">
      <c r="A1084" s="29"/>
      <c r="B1084" s="49"/>
      <c r="C1084" s="49"/>
    </row>
    <row r="1085" spans="1:3" ht="12.75" customHeight="1" x14ac:dyDescent="0.2">
      <c r="A1085" s="29"/>
      <c r="B1085" s="49"/>
      <c r="C1085" s="49"/>
    </row>
    <row r="1086" spans="1:3" ht="12.75" customHeight="1" x14ac:dyDescent="0.2">
      <c r="A1086" s="29"/>
      <c r="B1086" s="49"/>
      <c r="C1086" s="49"/>
    </row>
    <row r="1087" spans="1:3" ht="12.75" customHeight="1" x14ac:dyDescent="0.2">
      <c r="A1087" s="29"/>
      <c r="B1087" s="49"/>
      <c r="C1087" s="49"/>
    </row>
    <row r="1088" spans="1:3" ht="12.75" customHeight="1" x14ac:dyDescent="0.2">
      <c r="A1088" s="29"/>
      <c r="B1088" s="49"/>
      <c r="C1088" s="49"/>
    </row>
    <row r="1089" spans="1:3" ht="12.75" customHeight="1" x14ac:dyDescent="0.2">
      <c r="A1089" s="29"/>
      <c r="B1089" s="49"/>
      <c r="C1089" s="49"/>
    </row>
    <row r="1090" spans="1:3" ht="12.75" customHeight="1" x14ac:dyDescent="0.2">
      <c r="A1090" s="29"/>
      <c r="B1090" s="49"/>
      <c r="C1090" s="49"/>
    </row>
    <row r="1091" spans="1:3" ht="12.75" customHeight="1" x14ac:dyDescent="0.2">
      <c r="A1091" s="29"/>
      <c r="B1091" s="49"/>
      <c r="C1091" s="49"/>
    </row>
    <row r="1092" spans="1:3" ht="12.75" customHeight="1" x14ac:dyDescent="0.2">
      <c r="A1092" s="29"/>
      <c r="B1092" s="49"/>
      <c r="C1092" s="49"/>
    </row>
    <row r="1093" spans="1:3" ht="12.75" customHeight="1" x14ac:dyDescent="0.2">
      <c r="A1093" s="29"/>
      <c r="B1093" s="49"/>
      <c r="C1093" s="49"/>
    </row>
    <row r="1094" spans="1:3" ht="12.75" customHeight="1" x14ac:dyDescent="0.2">
      <c r="A1094" s="29"/>
      <c r="B1094" s="49"/>
      <c r="C1094" s="49"/>
    </row>
    <row r="1095" spans="1:3" ht="12.75" customHeight="1" x14ac:dyDescent="0.2">
      <c r="A1095" s="29"/>
      <c r="B1095" s="49"/>
      <c r="C1095" s="49"/>
    </row>
    <row r="1096" spans="1:3" ht="12.75" customHeight="1" x14ac:dyDescent="0.2">
      <c r="A1096" s="29"/>
      <c r="B1096" s="49"/>
      <c r="C1096" s="49"/>
    </row>
    <row r="1097" spans="1:3" ht="12.75" customHeight="1" x14ac:dyDescent="0.2">
      <c r="A1097" s="29"/>
      <c r="B1097" s="49"/>
      <c r="C1097" s="49"/>
    </row>
    <row r="1098" spans="1:3" ht="12.75" customHeight="1" x14ac:dyDescent="0.2">
      <c r="A1098" s="29"/>
      <c r="B1098" s="49"/>
      <c r="C1098" s="49"/>
    </row>
    <row r="1099" spans="1:3" ht="12.75" customHeight="1" x14ac:dyDescent="0.2">
      <c r="A1099" s="29"/>
      <c r="B1099" s="49"/>
      <c r="C1099" s="49"/>
    </row>
    <row r="1100" spans="1:3" ht="12.75" customHeight="1" x14ac:dyDescent="0.2">
      <c r="A1100" s="29"/>
      <c r="B1100" s="49"/>
      <c r="C1100" s="49"/>
    </row>
    <row r="1101" spans="1:3" ht="12.75" customHeight="1" x14ac:dyDescent="0.2">
      <c r="A1101" s="29"/>
      <c r="B1101" s="49"/>
      <c r="C1101" s="49"/>
    </row>
    <row r="1102" spans="1:3" ht="12.75" customHeight="1" x14ac:dyDescent="0.2">
      <c r="A1102" s="29"/>
      <c r="B1102" s="49"/>
      <c r="C1102" s="49"/>
    </row>
    <row r="1103" spans="1:3" ht="12.75" customHeight="1" x14ac:dyDescent="0.2">
      <c r="A1103" s="29"/>
      <c r="B1103" s="49"/>
      <c r="C1103" s="49"/>
    </row>
    <row r="1104" spans="1:3" ht="12.75" customHeight="1" x14ac:dyDescent="0.2">
      <c r="A1104" s="29"/>
      <c r="B1104" s="49"/>
      <c r="C1104" s="49"/>
    </row>
    <row r="1105" spans="1:3" ht="12.75" customHeight="1" x14ac:dyDescent="0.2">
      <c r="A1105" s="29"/>
      <c r="B1105" s="49"/>
      <c r="C1105" s="49"/>
    </row>
    <row r="1106" spans="1:3" ht="12.75" customHeight="1" x14ac:dyDescent="0.2">
      <c r="A1106" s="29"/>
      <c r="B1106" s="49"/>
      <c r="C1106" s="49"/>
    </row>
    <row r="1107" spans="1:3" ht="12.75" customHeight="1" x14ac:dyDescent="0.2">
      <c r="A1107" s="29"/>
      <c r="B1107" s="49"/>
      <c r="C1107" s="49"/>
    </row>
    <row r="1108" spans="1:3" ht="12.75" customHeight="1" x14ac:dyDescent="0.2">
      <c r="A1108" s="29"/>
      <c r="B1108" s="49"/>
      <c r="C1108" s="49"/>
    </row>
    <row r="1109" spans="1:3" ht="12.75" customHeight="1" x14ac:dyDescent="0.2">
      <c r="A1109" s="29"/>
      <c r="B1109" s="49"/>
      <c r="C1109" s="49"/>
    </row>
    <row r="1110" spans="1:3" ht="12.75" customHeight="1" x14ac:dyDescent="0.2">
      <c r="A1110" s="29"/>
      <c r="B1110" s="49"/>
      <c r="C1110" s="49"/>
    </row>
    <row r="1111" spans="1:3" ht="12.75" customHeight="1" x14ac:dyDescent="0.2">
      <c r="A1111" s="29"/>
      <c r="B1111" s="49"/>
      <c r="C1111" s="49"/>
    </row>
    <row r="1112" spans="1:3" ht="12.75" customHeight="1" x14ac:dyDescent="0.2">
      <c r="A1112" s="29"/>
      <c r="B1112" s="49"/>
      <c r="C1112" s="49"/>
    </row>
    <row r="1113" spans="1:3" ht="12.75" customHeight="1" x14ac:dyDescent="0.2">
      <c r="A1113" s="29"/>
      <c r="B1113" s="49"/>
      <c r="C1113" s="49"/>
    </row>
    <row r="1114" spans="1:3" ht="12.75" customHeight="1" x14ac:dyDescent="0.2">
      <c r="A1114" s="29"/>
      <c r="B1114" s="49"/>
      <c r="C1114" s="49"/>
    </row>
    <row r="1115" spans="1:3" ht="12.75" customHeight="1" x14ac:dyDescent="0.2">
      <c r="A1115" s="29"/>
      <c r="B1115" s="49"/>
      <c r="C1115" s="49"/>
    </row>
    <row r="1116" spans="1:3" ht="12.75" customHeight="1" x14ac:dyDescent="0.2">
      <c r="A1116" s="29"/>
      <c r="B1116" s="49"/>
      <c r="C1116" s="49"/>
    </row>
    <row r="1117" spans="1:3" ht="12.75" customHeight="1" x14ac:dyDescent="0.2">
      <c r="A1117" s="29"/>
      <c r="B1117" s="49"/>
      <c r="C1117" s="49"/>
    </row>
    <row r="1118" spans="1:3" ht="12.75" customHeight="1" x14ac:dyDescent="0.2">
      <c r="A1118" s="29"/>
      <c r="B1118" s="49"/>
      <c r="C1118" s="49"/>
    </row>
    <row r="1119" spans="1:3" ht="12.75" customHeight="1" x14ac:dyDescent="0.2">
      <c r="A1119" s="29"/>
      <c r="B1119" s="49"/>
      <c r="C1119" s="49"/>
    </row>
    <row r="1120" spans="1:3" ht="12.75" customHeight="1" x14ac:dyDescent="0.2">
      <c r="A1120" s="29"/>
      <c r="B1120" s="49"/>
      <c r="C1120" s="49"/>
    </row>
    <row r="1121" spans="1:3" ht="12.75" customHeight="1" x14ac:dyDescent="0.2">
      <c r="A1121" s="29"/>
      <c r="B1121" s="49"/>
      <c r="C1121" s="49"/>
    </row>
    <row r="1122" spans="1:3" ht="12.75" customHeight="1" x14ac:dyDescent="0.2">
      <c r="A1122" s="29"/>
      <c r="B1122" s="49"/>
      <c r="C1122" s="49"/>
    </row>
    <row r="1123" spans="1:3" ht="12.75" customHeight="1" x14ac:dyDescent="0.2">
      <c r="A1123" s="29"/>
      <c r="B1123" s="49"/>
      <c r="C1123" s="49"/>
    </row>
    <row r="1124" spans="1:3" ht="12.75" customHeight="1" x14ac:dyDescent="0.2">
      <c r="A1124" s="29"/>
      <c r="B1124" s="49"/>
      <c r="C1124" s="49"/>
    </row>
    <row r="1125" spans="1:3" ht="12.75" customHeight="1" x14ac:dyDescent="0.2">
      <c r="A1125" s="29"/>
      <c r="B1125" s="49"/>
      <c r="C1125" s="49"/>
    </row>
    <row r="1126" spans="1:3" ht="12.75" customHeight="1" x14ac:dyDescent="0.2">
      <c r="A1126" s="29"/>
      <c r="B1126" s="49"/>
      <c r="C1126" s="49"/>
    </row>
    <row r="1127" spans="1:3" ht="12.75" customHeight="1" x14ac:dyDescent="0.2">
      <c r="A1127" s="29"/>
      <c r="B1127" s="49"/>
      <c r="C1127" s="49"/>
    </row>
    <row r="1128" spans="1:3" ht="12.75" customHeight="1" x14ac:dyDescent="0.2">
      <c r="A1128" s="29"/>
      <c r="B1128" s="49"/>
      <c r="C1128" s="49"/>
    </row>
    <row r="1129" spans="1:3" ht="12.75" customHeight="1" x14ac:dyDescent="0.2">
      <c r="A1129" s="29"/>
      <c r="B1129" s="49"/>
      <c r="C1129" s="49"/>
    </row>
    <row r="1130" spans="1:3" ht="12.75" customHeight="1" x14ac:dyDescent="0.2">
      <c r="A1130" s="29"/>
      <c r="B1130" s="49"/>
      <c r="C1130" s="49"/>
    </row>
    <row r="1131" spans="1:3" ht="12.75" customHeight="1" x14ac:dyDescent="0.2">
      <c r="A1131" s="29"/>
      <c r="B1131" s="49"/>
      <c r="C1131" s="49"/>
    </row>
    <row r="1132" spans="1:3" ht="12.75" customHeight="1" x14ac:dyDescent="0.2">
      <c r="A1132" s="29"/>
      <c r="B1132" s="49"/>
      <c r="C1132" s="49"/>
    </row>
    <row r="1133" spans="1:3" ht="12.75" customHeight="1" x14ac:dyDescent="0.2">
      <c r="A1133" s="29"/>
      <c r="B1133" s="49"/>
      <c r="C1133" s="49"/>
    </row>
    <row r="1134" spans="1:3" ht="12.75" customHeight="1" x14ac:dyDescent="0.2">
      <c r="A1134" s="29"/>
      <c r="B1134" s="49"/>
      <c r="C1134" s="49"/>
    </row>
    <row r="1135" spans="1:3" ht="12.75" customHeight="1" x14ac:dyDescent="0.2">
      <c r="A1135" s="29"/>
      <c r="B1135" s="49"/>
      <c r="C1135" s="49"/>
    </row>
    <row r="1136" spans="1:3" ht="12.75" customHeight="1" x14ac:dyDescent="0.2">
      <c r="A1136" s="29"/>
      <c r="B1136" s="49"/>
      <c r="C1136" s="49"/>
    </row>
    <row r="1137" spans="1:3" ht="12.75" customHeight="1" x14ac:dyDescent="0.2">
      <c r="A1137" s="29"/>
      <c r="B1137" s="49"/>
      <c r="C1137" s="49"/>
    </row>
    <row r="1138" spans="1:3" ht="12.75" customHeight="1" x14ac:dyDescent="0.2">
      <c r="A1138" s="29"/>
      <c r="B1138" s="49"/>
      <c r="C1138" s="49"/>
    </row>
    <row r="1139" spans="1:3" ht="12.75" customHeight="1" x14ac:dyDescent="0.2">
      <c r="A1139" s="29"/>
      <c r="B1139" s="49"/>
      <c r="C1139" s="49"/>
    </row>
    <row r="1140" spans="1:3" ht="12.75" customHeight="1" x14ac:dyDescent="0.2">
      <c r="A1140" s="29"/>
      <c r="B1140" s="49"/>
      <c r="C1140" s="49"/>
    </row>
    <row r="1141" spans="1:3" ht="12.75" customHeight="1" x14ac:dyDescent="0.2">
      <c r="A1141" s="29"/>
      <c r="B1141" s="49"/>
      <c r="C1141" s="49"/>
    </row>
    <row r="1142" spans="1:3" ht="12.75" customHeight="1" x14ac:dyDescent="0.2">
      <c r="A1142" s="29"/>
      <c r="B1142" s="49"/>
      <c r="C1142" s="49"/>
    </row>
    <row r="1143" spans="1:3" ht="12.75" customHeight="1" x14ac:dyDescent="0.2">
      <c r="A1143" s="29"/>
      <c r="B1143" s="49"/>
      <c r="C1143" s="49"/>
    </row>
    <row r="1144" spans="1:3" ht="12.75" customHeight="1" x14ac:dyDescent="0.2">
      <c r="A1144" s="29"/>
      <c r="B1144" s="49"/>
      <c r="C1144" s="49"/>
    </row>
    <row r="1145" spans="1:3" ht="12.75" customHeight="1" x14ac:dyDescent="0.2">
      <c r="A1145" s="29"/>
      <c r="B1145" s="49"/>
      <c r="C1145" s="49"/>
    </row>
    <row r="1146" spans="1:3" ht="12.75" customHeight="1" x14ac:dyDescent="0.2">
      <c r="A1146" s="29"/>
      <c r="B1146" s="49"/>
      <c r="C1146" s="49"/>
    </row>
    <row r="1147" spans="1:3" ht="12.75" customHeight="1" x14ac:dyDescent="0.2">
      <c r="A1147" s="29"/>
      <c r="B1147" s="49"/>
      <c r="C1147" s="49"/>
    </row>
    <row r="1148" spans="1:3" ht="12.75" customHeight="1" x14ac:dyDescent="0.2">
      <c r="A1148" s="29"/>
      <c r="B1148" s="49"/>
      <c r="C1148" s="49"/>
    </row>
    <row r="1149" spans="1:3" ht="12.75" customHeight="1" x14ac:dyDescent="0.2">
      <c r="A1149" s="29"/>
      <c r="B1149" s="49"/>
      <c r="C1149" s="49"/>
    </row>
    <row r="1150" spans="1:3" ht="12.75" customHeight="1" x14ac:dyDescent="0.2">
      <c r="A1150" s="29"/>
      <c r="B1150" s="49"/>
      <c r="C1150" s="49"/>
    </row>
    <row r="1151" spans="1:3" ht="12.75" customHeight="1" x14ac:dyDescent="0.2">
      <c r="A1151" s="29"/>
      <c r="B1151" s="49"/>
      <c r="C1151" s="49"/>
    </row>
    <row r="1152" spans="1:3" ht="12.75" customHeight="1" x14ac:dyDescent="0.2">
      <c r="A1152" s="29"/>
      <c r="B1152" s="49"/>
      <c r="C1152" s="49"/>
    </row>
    <row r="1153" spans="1:3" ht="12.75" customHeight="1" x14ac:dyDescent="0.2">
      <c r="A1153" s="29"/>
      <c r="B1153" s="49"/>
      <c r="C1153" s="49"/>
    </row>
    <row r="1154" spans="1:3" ht="12.75" customHeight="1" x14ac:dyDescent="0.2">
      <c r="A1154" s="29"/>
      <c r="B1154" s="49"/>
      <c r="C1154" s="49"/>
    </row>
    <row r="1155" spans="1:3" ht="12.75" customHeight="1" x14ac:dyDescent="0.2">
      <c r="A1155" s="29"/>
      <c r="B1155" s="49"/>
      <c r="C1155" s="49"/>
    </row>
    <row r="1156" spans="1:3" ht="12.75" customHeight="1" x14ac:dyDescent="0.2">
      <c r="A1156" s="29"/>
      <c r="B1156" s="49"/>
      <c r="C1156" s="49"/>
    </row>
    <row r="1157" spans="1:3" ht="12.75" customHeight="1" x14ac:dyDescent="0.2">
      <c r="A1157" s="29"/>
      <c r="B1157" s="49"/>
      <c r="C1157" s="49"/>
    </row>
    <row r="1158" spans="1:3" ht="12.75" customHeight="1" x14ac:dyDescent="0.2">
      <c r="A1158" s="29"/>
      <c r="B1158" s="49"/>
      <c r="C1158" s="49"/>
    </row>
    <row r="1159" spans="1:3" ht="12.75" customHeight="1" x14ac:dyDescent="0.2">
      <c r="A1159" s="29"/>
      <c r="B1159" s="49"/>
      <c r="C1159" s="49"/>
    </row>
    <row r="1160" spans="1:3" ht="12.75" customHeight="1" x14ac:dyDescent="0.2">
      <c r="A1160" s="29"/>
      <c r="B1160" s="49"/>
      <c r="C1160" s="49"/>
    </row>
    <row r="1161" spans="1:3" ht="12.75" customHeight="1" x14ac:dyDescent="0.2">
      <c r="A1161" s="29"/>
      <c r="B1161" s="49"/>
      <c r="C1161" s="49"/>
    </row>
    <row r="1162" spans="1:3" ht="12.75" customHeight="1" x14ac:dyDescent="0.2">
      <c r="A1162" s="29"/>
      <c r="B1162" s="49"/>
      <c r="C1162" s="49"/>
    </row>
    <row r="1163" spans="1:3" ht="12.75" customHeight="1" x14ac:dyDescent="0.2">
      <c r="A1163" s="29"/>
      <c r="B1163" s="49"/>
      <c r="C1163" s="49"/>
    </row>
    <row r="1164" spans="1:3" ht="12.75" customHeight="1" x14ac:dyDescent="0.2">
      <c r="A1164" s="29"/>
      <c r="B1164" s="49"/>
      <c r="C1164" s="49"/>
    </row>
    <row r="1165" spans="1:3" ht="12.75" customHeight="1" x14ac:dyDescent="0.2">
      <c r="A1165" s="29"/>
      <c r="B1165" s="49"/>
      <c r="C1165" s="49"/>
    </row>
    <row r="1166" spans="1:3" ht="12.75" customHeight="1" x14ac:dyDescent="0.2">
      <c r="A1166" s="29"/>
      <c r="B1166" s="49"/>
      <c r="C1166" s="49"/>
    </row>
    <row r="1167" spans="1:3" ht="12.75" customHeight="1" x14ac:dyDescent="0.2">
      <c r="A1167" s="29"/>
      <c r="B1167" s="49"/>
      <c r="C1167" s="49"/>
    </row>
    <row r="1168" spans="1:3" ht="12.75" customHeight="1" x14ac:dyDescent="0.2">
      <c r="A1168" s="29"/>
      <c r="B1168" s="49"/>
      <c r="C1168" s="49"/>
    </row>
    <row r="1169" spans="1:3" ht="12.75" customHeight="1" x14ac:dyDescent="0.2">
      <c r="A1169" s="29"/>
      <c r="B1169" s="49"/>
      <c r="C1169" s="49"/>
    </row>
    <row r="1170" spans="1:3" ht="12.75" customHeight="1" x14ac:dyDescent="0.2">
      <c r="A1170" s="29"/>
      <c r="B1170" s="49"/>
      <c r="C1170" s="49"/>
    </row>
    <row r="1171" spans="1:3" ht="12.75" customHeight="1" x14ac:dyDescent="0.2">
      <c r="A1171" s="29"/>
      <c r="B1171" s="49"/>
      <c r="C1171" s="49"/>
    </row>
    <row r="1172" spans="1:3" ht="12.75" customHeight="1" x14ac:dyDescent="0.2">
      <c r="A1172" s="29"/>
      <c r="B1172" s="49"/>
      <c r="C1172" s="49"/>
    </row>
    <row r="1173" spans="1:3" ht="12.75" customHeight="1" x14ac:dyDescent="0.2">
      <c r="A1173" s="29"/>
      <c r="B1173" s="49"/>
      <c r="C1173" s="49"/>
    </row>
    <row r="1174" spans="1:3" ht="12.75" customHeight="1" x14ac:dyDescent="0.2">
      <c r="A1174" s="29"/>
      <c r="B1174" s="49"/>
      <c r="C1174" s="49"/>
    </row>
    <row r="1175" spans="1:3" ht="12.75" customHeight="1" x14ac:dyDescent="0.2">
      <c r="A1175" s="29"/>
      <c r="B1175" s="49"/>
      <c r="C1175" s="49"/>
    </row>
    <row r="1176" spans="1:3" ht="12.75" customHeight="1" x14ac:dyDescent="0.2">
      <c r="A1176" s="29"/>
      <c r="B1176" s="49"/>
      <c r="C1176" s="49"/>
    </row>
    <row r="1177" spans="1:3" ht="12.75" customHeight="1" x14ac:dyDescent="0.2">
      <c r="A1177" s="29"/>
      <c r="B1177" s="49"/>
      <c r="C1177" s="49"/>
    </row>
    <row r="1178" spans="1:3" ht="12.75" customHeight="1" x14ac:dyDescent="0.2">
      <c r="A1178" s="29"/>
      <c r="B1178" s="49"/>
      <c r="C1178" s="49"/>
    </row>
    <row r="1179" spans="1:3" ht="12.75" customHeight="1" x14ac:dyDescent="0.2">
      <c r="A1179" s="29"/>
      <c r="B1179" s="49"/>
      <c r="C1179" s="49"/>
    </row>
    <row r="1180" spans="1:3" ht="12.75" customHeight="1" x14ac:dyDescent="0.2">
      <c r="A1180" s="29"/>
      <c r="B1180" s="49"/>
      <c r="C1180" s="49"/>
    </row>
    <row r="1181" spans="1:3" ht="12.75" customHeight="1" x14ac:dyDescent="0.2">
      <c r="A1181" s="29"/>
      <c r="B1181" s="49"/>
      <c r="C1181" s="49"/>
    </row>
    <row r="1182" spans="1:3" ht="12.75" customHeight="1" x14ac:dyDescent="0.2">
      <c r="A1182" s="29"/>
      <c r="B1182" s="49"/>
      <c r="C1182" s="49"/>
    </row>
    <row r="1183" spans="1:3" ht="12.75" customHeight="1" x14ac:dyDescent="0.2">
      <c r="A1183" s="29"/>
      <c r="B1183" s="49"/>
      <c r="C1183" s="49"/>
    </row>
    <row r="1184" spans="1:3" ht="12.75" customHeight="1" x14ac:dyDescent="0.2">
      <c r="A1184" s="29"/>
      <c r="B1184" s="49"/>
      <c r="C1184" s="49"/>
    </row>
    <row r="1185" spans="1:3" ht="12.75" customHeight="1" x14ac:dyDescent="0.2">
      <c r="A1185" s="29"/>
      <c r="B1185" s="49"/>
      <c r="C1185" s="49"/>
    </row>
    <row r="1186" spans="1:3" ht="12.75" customHeight="1" x14ac:dyDescent="0.2">
      <c r="A1186" s="29"/>
      <c r="B1186" s="49"/>
      <c r="C1186" s="49"/>
    </row>
    <row r="1187" spans="1:3" ht="12.75" customHeight="1" x14ac:dyDescent="0.2">
      <c r="A1187" s="29"/>
      <c r="B1187" s="49"/>
      <c r="C1187" s="49"/>
    </row>
    <row r="1188" spans="1:3" ht="12.75" customHeight="1" x14ac:dyDescent="0.2">
      <c r="A1188" s="29"/>
      <c r="B1188" s="49"/>
      <c r="C1188" s="49"/>
    </row>
    <row r="1189" spans="1:3" ht="12.75" customHeight="1" x14ac:dyDescent="0.2">
      <c r="A1189" s="29"/>
      <c r="B1189" s="49"/>
      <c r="C1189" s="49"/>
    </row>
    <row r="1190" spans="1:3" ht="12.75" customHeight="1" x14ac:dyDescent="0.2">
      <c r="A1190" s="29"/>
      <c r="B1190" s="49"/>
      <c r="C1190" s="49"/>
    </row>
    <row r="1191" spans="1:3" ht="12.75" customHeight="1" x14ac:dyDescent="0.2">
      <c r="A1191" s="29"/>
      <c r="B1191" s="49"/>
      <c r="C1191" s="49"/>
    </row>
    <row r="1192" spans="1:3" ht="12.75" customHeight="1" x14ac:dyDescent="0.2">
      <c r="A1192" s="29"/>
      <c r="B1192" s="49"/>
      <c r="C1192" s="49"/>
    </row>
    <row r="1193" spans="1:3" ht="12.75" customHeight="1" x14ac:dyDescent="0.2">
      <c r="A1193" s="29"/>
      <c r="B1193" s="49"/>
      <c r="C1193" s="49"/>
    </row>
    <row r="1194" spans="1:3" ht="12.75" customHeight="1" x14ac:dyDescent="0.2">
      <c r="A1194" s="29"/>
      <c r="B1194" s="49"/>
      <c r="C1194" s="49"/>
    </row>
    <row r="1195" spans="1:3" ht="12.75" customHeight="1" x14ac:dyDescent="0.2">
      <c r="A1195" s="29"/>
      <c r="B1195" s="49"/>
      <c r="C1195" s="49"/>
    </row>
    <row r="1196" spans="1:3" ht="12.75" customHeight="1" x14ac:dyDescent="0.2">
      <c r="A1196" s="29"/>
      <c r="B1196" s="49"/>
      <c r="C1196" s="49"/>
    </row>
    <row r="1197" spans="1:3" ht="12.75" customHeight="1" x14ac:dyDescent="0.2">
      <c r="A1197" s="29"/>
      <c r="B1197" s="49"/>
      <c r="C1197" s="49"/>
    </row>
    <row r="1198" spans="1:3" ht="12.75" customHeight="1" x14ac:dyDescent="0.2">
      <c r="A1198" s="29"/>
      <c r="B1198" s="49"/>
      <c r="C1198" s="49"/>
    </row>
    <row r="1199" spans="1:3" ht="12.75" customHeight="1" x14ac:dyDescent="0.2">
      <c r="A1199" s="29"/>
      <c r="B1199" s="49"/>
      <c r="C1199" s="49"/>
    </row>
    <row r="1200" spans="1:3" ht="12.75" customHeight="1" x14ac:dyDescent="0.2">
      <c r="A1200" s="29"/>
      <c r="B1200" s="49"/>
      <c r="C1200" s="49"/>
    </row>
    <row r="1201" spans="1:3" ht="12.75" customHeight="1" x14ac:dyDescent="0.2">
      <c r="A1201" s="29"/>
      <c r="B1201" s="49"/>
      <c r="C1201" s="49"/>
    </row>
    <row r="1202" spans="1:3" ht="12.75" customHeight="1" x14ac:dyDescent="0.2">
      <c r="A1202" s="29"/>
      <c r="B1202" s="49"/>
      <c r="C1202" s="49"/>
    </row>
    <row r="1203" spans="1:3" ht="12.75" customHeight="1" x14ac:dyDescent="0.2">
      <c r="A1203" s="29"/>
      <c r="B1203" s="49"/>
      <c r="C1203" s="49"/>
    </row>
    <row r="1204" spans="1:3" ht="12.75" customHeight="1" x14ac:dyDescent="0.2">
      <c r="A1204" s="29"/>
      <c r="B1204" s="49"/>
      <c r="C1204" s="49"/>
    </row>
    <row r="1205" spans="1:3" ht="12.75" customHeight="1" x14ac:dyDescent="0.2">
      <c r="A1205" s="29"/>
      <c r="B1205" s="49"/>
      <c r="C1205" s="49"/>
    </row>
    <row r="1206" spans="1:3" ht="12.75" customHeight="1" x14ac:dyDescent="0.2">
      <c r="A1206" s="29"/>
      <c r="B1206" s="49"/>
      <c r="C1206" s="49"/>
    </row>
    <row r="1207" spans="1:3" ht="12.75" customHeight="1" x14ac:dyDescent="0.2">
      <c r="A1207" s="29"/>
      <c r="B1207" s="49"/>
      <c r="C1207" s="49"/>
    </row>
    <row r="1208" spans="1:3" ht="12.75" customHeight="1" x14ac:dyDescent="0.2">
      <c r="A1208" s="29"/>
      <c r="B1208" s="49"/>
      <c r="C1208" s="49"/>
    </row>
    <row r="1209" spans="1:3" ht="12.75" customHeight="1" x14ac:dyDescent="0.2">
      <c r="A1209" s="29"/>
      <c r="B1209" s="49"/>
      <c r="C1209" s="49"/>
    </row>
    <row r="1210" spans="1:3" ht="12.75" customHeight="1" x14ac:dyDescent="0.2">
      <c r="A1210" s="29"/>
      <c r="B1210" s="49"/>
      <c r="C1210" s="49"/>
    </row>
    <row r="1211" spans="1:3" ht="12.75" customHeight="1" x14ac:dyDescent="0.2">
      <c r="A1211" s="29"/>
      <c r="B1211" s="49"/>
      <c r="C1211" s="49"/>
    </row>
    <row r="1212" spans="1:3" ht="12.75" customHeight="1" x14ac:dyDescent="0.2">
      <c r="A1212" s="29"/>
      <c r="B1212" s="49"/>
      <c r="C1212" s="49"/>
    </row>
    <row r="1213" spans="1:3" ht="12.75" customHeight="1" x14ac:dyDescent="0.2">
      <c r="A1213" s="29"/>
      <c r="B1213" s="49"/>
      <c r="C1213" s="49"/>
    </row>
    <row r="1214" spans="1:3" ht="12.75" customHeight="1" x14ac:dyDescent="0.2">
      <c r="A1214" s="29"/>
      <c r="B1214" s="49"/>
      <c r="C1214" s="49"/>
    </row>
    <row r="1215" spans="1:3" ht="12.75" customHeight="1" x14ac:dyDescent="0.2">
      <c r="A1215" s="29"/>
      <c r="B1215" s="49"/>
      <c r="C1215" s="49"/>
    </row>
    <row r="1216" spans="1:3" ht="12.75" customHeight="1" x14ac:dyDescent="0.2">
      <c r="A1216" s="29"/>
      <c r="B1216" s="49"/>
      <c r="C1216" s="49"/>
    </row>
    <row r="1217" spans="1:3" ht="12.75" customHeight="1" x14ac:dyDescent="0.2">
      <c r="A1217" s="29"/>
      <c r="B1217" s="49"/>
      <c r="C1217" s="49"/>
    </row>
    <row r="1218" spans="1:3" ht="12.75" customHeight="1" x14ac:dyDescent="0.2">
      <c r="A1218" s="29"/>
      <c r="B1218" s="49"/>
      <c r="C1218" s="49"/>
    </row>
    <row r="1219" spans="1:3" ht="12.75" customHeight="1" x14ac:dyDescent="0.2">
      <c r="A1219" s="29"/>
      <c r="B1219" s="49"/>
      <c r="C1219" s="49"/>
    </row>
    <row r="1220" spans="1:3" ht="12.75" customHeight="1" x14ac:dyDescent="0.2">
      <c r="A1220" s="29"/>
      <c r="B1220" s="49"/>
      <c r="C1220" s="49"/>
    </row>
    <row r="1221" spans="1:3" ht="12.75" customHeight="1" x14ac:dyDescent="0.2">
      <c r="A1221" s="29"/>
      <c r="B1221" s="49"/>
      <c r="C1221" s="49"/>
    </row>
    <row r="1222" spans="1:3" ht="12.75" customHeight="1" x14ac:dyDescent="0.2">
      <c r="A1222" s="29"/>
      <c r="B1222" s="49"/>
      <c r="C1222" s="49"/>
    </row>
    <row r="1223" spans="1:3" ht="12.75" customHeight="1" x14ac:dyDescent="0.2">
      <c r="A1223" s="29"/>
      <c r="B1223" s="49"/>
      <c r="C1223" s="49"/>
    </row>
    <row r="1224" spans="1:3" ht="12.75" customHeight="1" x14ac:dyDescent="0.2">
      <c r="A1224" s="29"/>
      <c r="B1224" s="49"/>
      <c r="C1224" s="49"/>
    </row>
    <row r="1225" spans="1:3" ht="12.75" customHeight="1" x14ac:dyDescent="0.2">
      <c r="A1225" s="29"/>
      <c r="B1225" s="49"/>
      <c r="C1225" s="49"/>
    </row>
    <row r="1226" spans="1:3" ht="12.75" customHeight="1" x14ac:dyDescent="0.2">
      <c r="A1226" s="29"/>
      <c r="B1226" s="49"/>
      <c r="C1226" s="49"/>
    </row>
    <row r="1227" spans="1:3" ht="12.75" customHeight="1" x14ac:dyDescent="0.2">
      <c r="A1227" s="29"/>
      <c r="B1227" s="49"/>
      <c r="C1227" s="49"/>
    </row>
    <row r="1228" spans="1:3" ht="12.75" customHeight="1" x14ac:dyDescent="0.2">
      <c r="A1228" s="29"/>
      <c r="B1228" s="49"/>
      <c r="C1228" s="49"/>
    </row>
    <row r="1229" spans="1:3" ht="12.75" customHeight="1" x14ac:dyDescent="0.2">
      <c r="A1229" s="29"/>
      <c r="B1229" s="49"/>
      <c r="C1229" s="49"/>
    </row>
    <row r="1230" spans="1:3" ht="12.75" customHeight="1" x14ac:dyDescent="0.2">
      <c r="A1230" s="29"/>
      <c r="B1230" s="49"/>
      <c r="C1230" s="49"/>
    </row>
    <row r="1231" spans="1:3" ht="12.75" customHeight="1" x14ac:dyDescent="0.2">
      <c r="A1231" s="29"/>
      <c r="B1231" s="49"/>
      <c r="C1231" s="49"/>
    </row>
    <row r="1232" spans="1:3" ht="12.75" customHeight="1" x14ac:dyDescent="0.2">
      <c r="A1232" s="29"/>
      <c r="B1232" s="49"/>
      <c r="C1232" s="49"/>
    </row>
    <row r="1233" spans="1:3" ht="12.75" customHeight="1" x14ac:dyDescent="0.2">
      <c r="A1233" s="29"/>
      <c r="B1233" s="49"/>
      <c r="C1233" s="49"/>
    </row>
    <row r="1234" spans="1:3" ht="12.75" customHeight="1" x14ac:dyDescent="0.2">
      <c r="A1234" s="29"/>
      <c r="B1234" s="49"/>
      <c r="C1234" s="49"/>
    </row>
    <row r="1235" spans="1:3" ht="12.75" customHeight="1" x14ac:dyDescent="0.2">
      <c r="A1235" s="29"/>
      <c r="B1235" s="49"/>
      <c r="C1235" s="49"/>
    </row>
    <row r="1236" spans="1:3" ht="12.75" customHeight="1" x14ac:dyDescent="0.2">
      <c r="A1236" s="29"/>
      <c r="B1236" s="49"/>
      <c r="C1236" s="49"/>
    </row>
    <row r="1237" spans="1:3" ht="12.75" customHeight="1" x14ac:dyDescent="0.2">
      <c r="A1237" s="29"/>
      <c r="B1237" s="49"/>
      <c r="C1237" s="49"/>
    </row>
    <row r="1238" spans="1:3" ht="12.75" customHeight="1" x14ac:dyDescent="0.2">
      <c r="A1238" s="29"/>
      <c r="B1238" s="49"/>
      <c r="C1238" s="49"/>
    </row>
    <row r="1239" spans="1:3" ht="12.75" customHeight="1" x14ac:dyDescent="0.2">
      <c r="A1239" s="29"/>
      <c r="B1239" s="49"/>
      <c r="C1239" s="49"/>
    </row>
    <row r="1240" spans="1:3" ht="12.75" customHeight="1" x14ac:dyDescent="0.2">
      <c r="A1240" s="29"/>
      <c r="B1240" s="49"/>
      <c r="C1240" s="49"/>
    </row>
    <row r="1241" spans="1:3" ht="12.75" customHeight="1" x14ac:dyDescent="0.2">
      <c r="A1241" s="29"/>
      <c r="B1241" s="49"/>
      <c r="C1241" s="49"/>
    </row>
    <row r="1242" spans="1:3" ht="12.75" customHeight="1" x14ac:dyDescent="0.2">
      <c r="A1242" s="29"/>
      <c r="B1242" s="49"/>
      <c r="C1242" s="49"/>
    </row>
    <row r="1243" spans="1:3" ht="12.75" customHeight="1" x14ac:dyDescent="0.2">
      <c r="A1243" s="29"/>
      <c r="B1243" s="49"/>
      <c r="C1243" s="49"/>
    </row>
    <row r="1244" spans="1:3" ht="12.75" customHeight="1" x14ac:dyDescent="0.2">
      <c r="A1244" s="29"/>
      <c r="B1244" s="49"/>
      <c r="C1244" s="49"/>
    </row>
    <row r="1245" spans="1:3" ht="12.75" customHeight="1" x14ac:dyDescent="0.2">
      <c r="A1245" s="29"/>
      <c r="B1245" s="49"/>
      <c r="C1245" s="49"/>
    </row>
    <row r="1246" spans="1:3" ht="12.75" customHeight="1" x14ac:dyDescent="0.2">
      <c r="A1246" s="29"/>
      <c r="B1246" s="49"/>
      <c r="C1246" s="49"/>
    </row>
    <row r="1247" spans="1:3" ht="12.75" customHeight="1" x14ac:dyDescent="0.2">
      <c r="A1247" s="29"/>
      <c r="B1247" s="49"/>
      <c r="C1247" s="49"/>
    </row>
    <row r="1248" spans="1:3" ht="12.75" customHeight="1" x14ac:dyDescent="0.2">
      <c r="A1248" s="29"/>
      <c r="B1248" s="49"/>
      <c r="C1248" s="49"/>
    </row>
    <row r="1249" spans="1:3" ht="12.75" customHeight="1" x14ac:dyDescent="0.2">
      <c r="A1249" s="29"/>
      <c r="B1249" s="49"/>
      <c r="C1249" s="49"/>
    </row>
    <row r="1250" spans="1:3" ht="12.75" customHeight="1" x14ac:dyDescent="0.2">
      <c r="A1250" s="29"/>
      <c r="B1250" s="49"/>
      <c r="C1250" s="49"/>
    </row>
    <row r="1251" spans="1:3" ht="12.75" customHeight="1" x14ac:dyDescent="0.2">
      <c r="A1251" s="29"/>
      <c r="B1251" s="49"/>
      <c r="C1251" s="49"/>
    </row>
    <row r="1252" spans="1:3" ht="12.75" customHeight="1" x14ac:dyDescent="0.2">
      <c r="A1252" s="29"/>
      <c r="B1252" s="49"/>
      <c r="C1252" s="49"/>
    </row>
    <row r="1253" spans="1:3" ht="12.75" customHeight="1" x14ac:dyDescent="0.2">
      <c r="A1253" s="29"/>
      <c r="B1253" s="49"/>
      <c r="C1253" s="49"/>
    </row>
    <row r="1254" spans="1:3" ht="12.75" customHeight="1" x14ac:dyDescent="0.2">
      <c r="A1254" s="29"/>
      <c r="B1254" s="49"/>
      <c r="C1254" s="49"/>
    </row>
    <row r="1255" spans="1:3" ht="12.75" customHeight="1" x14ac:dyDescent="0.2">
      <c r="A1255" s="29"/>
      <c r="B1255" s="49"/>
      <c r="C1255" s="49"/>
    </row>
    <row r="1256" spans="1:3" ht="12.75" customHeight="1" x14ac:dyDescent="0.2">
      <c r="A1256" s="29"/>
      <c r="B1256" s="49"/>
      <c r="C1256" s="49"/>
    </row>
    <row r="1257" spans="1:3" ht="12.75" customHeight="1" x14ac:dyDescent="0.2">
      <c r="A1257" s="29"/>
      <c r="B1257" s="49"/>
      <c r="C1257" s="49"/>
    </row>
    <row r="1258" spans="1:3" ht="12.75" customHeight="1" x14ac:dyDescent="0.2">
      <c r="A1258" s="29"/>
      <c r="B1258" s="49"/>
      <c r="C1258" s="49"/>
    </row>
    <row r="1259" spans="1:3" ht="12.75" customHeight="1" x14ac:dyDescent="0.2">
      <c r="A1259" s="29"/>
      <c r="B1259" s="49"/>
      <c r="C1259" s="49"/>
    </row>
    <row r="1260" spans="1:3" ht="15" customHeight="1" x14ac:dyDescent="0.2">
      <c r="A1260" s="29"/>
      <c r="B1260" s="49"/>
      <c r="C1260" s="49"/>
    </row>
    <row r="1261" spans="1:3" ht="15" customHeight="1" x14ac:dyDescent="0.2">
      <c r="A1261" s="29"/>
      <c r="B1261" s="49"/>
      <c r="C1261" s="49"/>
    </row>
    <row r="1262" spans="1:3" ht="15" customHeight="1" x14ac:dyDescent="0.2">
      <c r="A1262" s="29"/>
      <c r="B1262" s="49"/>
      <c r="C1262" s="49"/>
    </row>
    <row r="1263" spans="1:3" ht="15" customHeight="1" x14ac:dyDescent="0.2">
      <c r="A1263" s="29"/>
      <c r="B1263" s="49"/>
      <c r="C1263" s="49"/>
    </row>
    <row r="1264" spans="1:3" ht="15" customHeight="1" x14ac:dyDescent="0.2">
      <c r="A1264" s="29"/>
      <c r="B1264" s="49"/>
      <c r="C1264" s="49"/>
    </row>
    <row r="1265" spans="1:3" ht="15" customHeight="1" x14ac:dyDescent="0.2">
      <c r="A1265" s="29"/>
      <c r="B1265" s="49"/>
      <c r="C1265" s="49"/>
    </row>
    <row r="1266" spans="1:3" ht="15" customHeight="1" x14ac:dyDescent="0.2">
      <c r="A1266" s="29"/>
      <c r="B1266" s="49"/>
      <c r="C1266" s="49"/>
    </row>
    <row r="1267" spans="1:3" ht="15" customHeight="1" x14ac:dyDescent="0.2">
      <c r="A1267" s="29"/>
      <c r="B1267" s="49"/>
      <c r="C1267" s="49"/>
    </row>
    <row r="1268" spans="1:3" ht="15" customHeight="1" x14ac:dyDescent="0.2">
      <c r="A1268" s="29"/>
      <c r="B1268" s="49"/>
      <c r="C1268" s="49"/>
    </row>
    <row r="1269" spans="1:3" ht="15" customHeight="1" x14ac:dyDescent="0.2">
      <c r="A1269" s="29"/>
      <c r="B1269" s="49"/>
      <c r="C1269" s="49"/>
    </row>
    <row r="1270" spans="1:3" ht="15" customHeight="1" x14ac:dyDescent="0.2">
      <c r="A1270" s="29"/>
      <c r="B1270" s="49"/>
      <c r="C1270" s="49"/>
    </row>
    <row r="1271" spans="1:3" ht="15" customHeight="1" x14ac:dyDescent="0.2">
      <c r="A1271" s="29"/>
      <c r="B1271" s="49"/>
      <c r="C1271" s="49"/>
    </row>
    <row r="1272" spans="1:3" ht="15" customHeight="1" x14ac:dyDescent="0.2">
      <c r="A1272" s="29"/>
      <c r="B1272" s="49"/>
      <c r="C1272" s="49"/>
    </row>
    <row r="1273" spans="1:3" ht="15" customHeight="1" x14ac:dyDescent="0.2">
      <c r="A1273" s="29"/>
      <c r="B1273" s="49"/>
      <c r="C1273" s="49"/>
    </row>
    <row r="1274" spans="1:3" ht="15" customHeight="1" x14ac:dyDescent="0.2">
      <c r="A1274" s="29"/>
      <c r="B1274" s="49"/>
      <c r="C1274" s="49"/>
    </row>
    <row r="1275" spans="1:3" ht="15" customHeight="1" x14ac:dyDescent="0.2">
      <c r="A1275" s="29"/>
      <c r="B1275" s="49"/>
      <c r="C1275" s="49"/>
    </row>
    <row r="1276" spans="1:3" ht="15" customHeight="1" x14ac:dyDescent="0.2">
      <c r="A1276" s="29"/>
      <c r="B1276" s="49"/>
      <c r="C1276" s="49"/>
    </row>
    <row r="1277" spans="1:3" ht="15" customHeight="1" x14ac:dyDescent="0.2">
      <c r="A1277" s="29"/>
      <c r="B1277" s="49"/>
      <c r="C1277" s="49"/>
    </row>
    <row r="1278" spans="1:3" ht="15" customHeight="1" x14ac:dyDescent="0.2">
      <c r="A1278" s="29"/>
      <c r="B1278" s="49"/>
      <c r="C1278" s="49"/>
    </row>
    <row r="1279" spans="1:3" ht="15" customHeight="1" x14ac:dyDescent="0.2">
      <c r="A1279" s="29"/>
      <c r="B1279" s="49"/>
      <c r="C1279" s="49"/>
    </row>
    <row r="1280" spans="1:3" ht="15" customHeight="1" x14ac:dyDescent="0.2">
      <c r="A1280" s="29"/>
      <c r="B1280" s="49"/>
      <c r="C1280" s="49"/>
    </row>
  </sheetData>
  <mergeCells count="160">
    <mergeCell ref="D63:D66"/>
    <mergeCell ref="D112:D114"/>
    <mergeCell ref="D164:D169"/>
    <mergeCell ref="D214:D216"/>
    <mergeCell ref="D263:D265"/>
    <mergeCell ref="D313:D316"/>
    <mergeCell ref="D361:D366"/>
    <mergeCell ref="D412:D414"/>
    <mergeCell ref="D462:D464"/>
    <mergeCell ref="A12:D12"/>
    <mergeCell ref="E12:H12"/>
    <mergeCell ref="A13:D13"/>
    <mergeCell ref="E13:H13"/>
    <mergeCell ref="A19:D19"/>
    <mergeCell ref="E19:H19"/>
    <mergeCell ref="F1:H1"/>
    <mergeCell ref="F2:H2"/>
    <mergeCell ref="F3:H3"/>
    <mergeCell ref="A10:H10"/>
    <mergeCell ref="A11:D11"/>
    <mergeCell ref="E11:H11"/>
    <mergeCell ref="D15:D17"/>
    <mergeCell ref="A58:H58"/>
    <mergeCell ref="A59:D59"/>
    <mergeCell ref="E59:H59"/>
    <mergeCell ref="A60:D60"/>
    <mergeCell ref="E60:H60"/>
    <mergeCell ref="A61:D61"/>
    <mergeCell ref="E61:H61"/>
    <mergeCell ref="A30:D30"/>
    <mergeCell ref="E30:H30"/>
    <mergeCell ref="A35:H35"/>
    <mergeCell ref="F49:H49"/>
    <mergeCell ref="F50:H50"/>
    <mergeCell ref="F51:H51"/>
    <mergeCell ref="F101:H101"/>
    <mergeCell ref="F102:H102"/>
    <mergeCell ref="A107:H107"/>
    <mergeCell ref="A108:D108"/>
    <mergeCell ref="E108:H108"/>
    <mergeCell ref="A109:D109"/>
    <mergeCell ref="E109:H109"/>
    <mergeCell ref="A68:D68"/>
    <mergeCell ref="E68:H68"/>
    <mergeCell ref="A79:D79"/>
    <mergeCell ref="E79:H79"/>
    <mergeCell ref="A84:H84"/>
    <mergeCell ref="F100:H100"/>
    <mergeCell ref="A132:H132"/>
    <mergeCell ref="F150:H150"/>
    <mergeCell ref="F151:H151"/>
    <mergeCell ref="F152:H152"/>
    <mergeCell ref="A159:H159"/>
    <mergeCell ref="A160:D160"/>
    <mergeCell ref="E160:H160"/>
    <mergeCell ref="A110:D110"/>
    <mergeCell ref="E110:H110"/>
    <mergeCell ref="A116:D116"/>
    <mergeCell ref="E116:H116"/>
    <mergeCell ref="A127:D127"/>
    <mergeCell ref="E127:H127"/>
    <mergeCell ref="A180:D180"/>
    <mergeCell ref="E180:H180"/>
    <mergeCell ref="A185:H185"/>
    <mergeCell ref="F200:H200"/>
    <mergeCell ref="F201:H201"/>
    <mergeCell ref="F202:H202"/>
    <mergeCell ref="A161:D161"/>
    <mergeCell ref="E161:H161"/>
    <mergeCell ref="A162:D162"/>
    <mergeCell ref="E162:H162"/>
    <mergeCell ref="A171:D171"/>
    <mergeCell ref="E171:H171"/>
    <mergeCell ref="A218:D218"/>
    <mergeCell ref="E218:H218"/>
    <mergeCell ref="A227:D227"/>
    <mergeCell ref="E227:H227"/>
    <mergeCell ref="A232:H232"/>
    <mergeCell ref="F249:H249"/>
    <mergeCell ref="A209:H209"/>
    <mergeCell ref="A210:D210"/>
    <mergeCell ref="E210:H210"/>
    <mergeCell ref="A211:D211"/>
    <mergeCell ref="E211:H211"/>
    <mergeCell ref="A212:D212"/>
    <mergeCell ref="E212:H212"/>
    <mergeCell ref="A261:D261"/>
    <mergeCell ref="E261:H261"/>
    <mergeCell ref="A267:D267"/>
    <mergeCell ref="E267:H267"/>
    <mergeCell ref="A277:D277"/>
    <mergeCell ref="E277:H277"/>
    <mergeCell ref="F250:H250"/>
    <mergeCell ref="F251:H251"/>
    <mergeCell ref="A258:H258"/>
    <mergeCell ref="A259:D259"/>
    <mergeCell ref="E259:H259"/>
    <mergeCell ref="A260:D260"/>
    <mergeCell ref="E260:H260"/>
    <mergeCell ref="A309:D309"/>
    <mergeCell ref="E309:H309"/>
    <mergeCell ref="A310:D310"/>
    <mergeCell ref="E310:H310"/>
    <mergeCell ref="A311:D311"/>
    <mergeCell ref="E311:H311"/>
    <mergeCell ref="A282:H282"/>
    <mergeCell ref="F299:H299"/>
    <mergeCell ref="F300:H300"/>
    <mergeCell ref="F301:H301"/>
    <mergeCell ref="A308:H308"/>
    <mergeCell ref="F351:H351"/>
    <mergeCell ref="F352:H352"/>
    <mergeCell ref="A356:H356"/>
    <mergeCell ref="A357:D357"/>
    <mergeCell ref="E357:H357"/>
    <mergeCell ref="A318:D318"/>
    <mergeCell ref="E318:H318"/>
    <mergeCell ref="A329:D329"/>
    <mergeCell ref="E329:H329"/>
    <mergeCell ref="A334:H334"/>
    <mergeCell ref="F350:H350"/>
    <mergeCell ref="A377:D377"/>
    <mergeCell ref="E377:H377"/>
    <mergeCell ref="A382:H382"/>
    <mergeCell ref="F400:H400"/>
    <mergeCell ref="F401:H401"/>
    <mergeCell ref="F402:H402"/>
    <mergeCell ref="A358:D358"/>
    <mergeCell ref="E358:H358"/>
    <mergeCell ref="A359:D359"/>
    <mergeCell ref="E359:H359"/>
    <mergeCell ref="A368:D368"/>
    <mergeCell ref="E368:H368"/>
    <mergeCell ref="A416:D416"/>
    <mergeCell ref="E416:H416"/>
    <mergeCell ref="A426:D426"/>
    <mergeCell ref="E426:H426"/>
    <mergeCell ref="A431:H431"/>
    <mergeCell ref="F448:H448"/>
    <mergeCell ref="A407:H407"/>
    <mergeCell ref="A408:D408"/>
    <mergeCell ref="E408:H408"/>
    <mergeCell ref="A409:D409"/>
    <mergeCell ref="E409:H409"/>
    <mergeCell ref="A410:D410"/>
    <mergeCell ref="E410:H410"/>
    <mergeCell ref="A482:H482"/>
    <mergeCell ref="A460:D460"/>
    <mergeCell ref="E460:H460"/>
    <mergeCell ref="A466:D466"/>
    <mergeCell ref="E466:H466"/>
    <mergeCell ref="A477:D477"/>
    <mergeCell ref="E477:H477"/>
    <mergeCell ref="F449:H449"/>
    <mergeCell ref="F450:H450"/>
    <mergeCell ref="A457:H457"/>
    <mergeCell ref="A458:D458"/>
    <mergeCell ref="E458:H458"/>
    <mergeCell ref="A459:D459"/>
    <mergeCell ref="E459:H459"/>
  </mergeCells>
  <pageMargins left="0.23622047244094491" right="0.23622047244094491" top="0.35433070866141736" bottom="0.35433070866141736" header="0" footer="0"/>
  <pageSetup paperSize="9" scale="81" fitToHeight="0" orientation="portrait" r:id="rId1"/>
  <ignoredErrors>
    <ignoredError sqref="C78 G78 G170 C415 G4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ШКОЛЬНИК ВСЕ ЦЕНЫ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Server</cp:lastModifiedBy>
  <cp:lastPrinted>2023-12-26T09:56:04Z</cp:lastPrinted>
  <dcterms:created xsi:type="dcterms:W3CDTF">2010-09-29T09:10:17Z</dcterms:created>
  <dcterms:modified xsi:type="dcterms:W3CDTF">2023-12-26T09:56:32Z</dcterms:modified>
</cp:coreProperties>
</file>